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目录" sheetId="6" r:id="rId1"/>
    <sheet name="各季度缺勤记录" sheetId="4" r:id="rId2"/>
    <sheet name="部长意见" sheetId="5" r:id="rId3"/>
    <sheet name="第一季度考核表" sheetId="3" r:id="rId4"/>
  </sheets>
  <calcPr calcId="144525"/>
</workbook>
</file>

<file path=xl/sharedStrings.xml><?xml version="1.0" encoding="utf-8"?>
<sst xmlns="http://schemas.openxmlformats.org/spreadsheetml/2006/main" count="42" uniqueCount="24">
  <si>
    <t>员工考核系统</t>
  </si>
  <si>
    <t>各季度缺勤记录</t>
  </si>
  <si>
    <t>员工编号</t>
  </si>
  <si>
    <t>员工姓名</t>
  </si>
  <si>
    <t>第一季度缺勤</t>
  </si>
  <si>
    <t>第二季度缺勤</t>
  </si>
  <si>
    <t>第三季度缺勤</t>
  </si>
  <si>
    <t>第四季度缺勤</t>
  </si>
  <si>
    <t>李辰</t>
  </si>
  <si>
    <t>刘欣</t>
  </si>
  <si>
    <t>杨建国</t>
  </si>
  <si>
    <t>王心语</t>
  </si>
  <si>
    <t>田宏涛</t>
  </si>
  <si>
    <t>张小丽</t>
  </si>
  <si>
    <t>刘保国</t>
  </si>
  <si>
    <t>部长意见</t>
  </si>
  <si>
    <t>第一季度工作能力</t>
  </si>
  <si>
    <t>第一季度工作态度</t>
  </si>
  <si>
    <t>第一季度考核表</t>
  </si>
  <si>
    <t>缺勤记录</t>
  </si>
  <si>
    <t>出勤成绩</t>
  </si>
  <si>
    <t>工作能力</t>
  </si>
  <si>
    <t>工作态度</t>
  </si>
  <si>
    <t>季度考核成绩</t>
  </si>
</sst>
</file>

<file path=xl/styles.xml><?xml version="1.0" encoding="utf-8"?>
<styleSheet xmlns="http://schemas.openxmlformats.org/spreadsheetml/2006/main">
  <numFmts count="5">
    <numFmt numFmtId="176" formatCode="0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name val="微软雅黑"/>
      <charset val="134"/>
    </font>
    <font>
      <sz val="18"/>
      <color theme="0"/>
      <name val="微软雅黑"/>
      <charset val="134"/>
    </font>
    <font>
      <b/>
      <sz val="18"/>
      <color theme="0"/>
      <name val="微软雅黑"/>
      <charset val="134"/>
    </font>
    <font>
      <sz val="11"/>
      <color theme="1"/>
      <name val="宋体"/>
      <charset val="134"/>
      <scheme val="minor"/>
    </font>
    <font>
      <b/>
      <sz val="28"/>
      <color theme="0"/>
      <name val="微软雅黑"/>
      <charset val="134"/>
    </font>
    <font>
      <sz val="28"/>
      <color theme="9" tint="-0.24997711111789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4" tint="-0.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4" fillId="13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9D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rgb="FF9DFFFF"/>
        </patternFill>
      </fill>
    </dxf>
  </dxfs>
  <tableStyles count="0" defaultTableStyle="TableStyleMedium2" defaultPivotStyle="PivotStyleLight16"/>
  <colors>
    <mruColors>
      <color rgb="00CCFFCC"/>
      <color rgb="00FFFF99"/>
      <color rgb="00FFFF00"/>
      <color rgb="00000000"/>
      <color rgb="009D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3.png"/><Relationship Id="rId5" Type="http://schemas.openxmlformats.org/officeDocument/2006/relationships/hyperlink" Target="#&#21508;&#23395;&#24230;&#32570;&#21220;&#35760;&#24405;!A1"/><Relationship Id="rId4" Type="http://schemas.openxmlformats.org/officeDocument/2006/relationships/image" Target="../media/image2.png"/><Relationship Id="rId3" Type="http://schemas.openxmlformats.org/officeDocument/2006/relationships/hyperlink" Target="#&#37096;&#38271;&#24847;&#35265;!A1"/><Relationship Id="rId2" Type="http://schemas.openxmlformats.org/officeDocument/2006/relationships/image" Target="../media/image1.png"/><Relationship Id="rId1" Type="http://schemas.openxmlformats.org/officeDocument/2006/relationships/hyperlink" Target="#&#31532;&#19968;&#23395;&#24230;&#32771;&#26680;&#3492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4405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106680</xdr:colOff>
      <xdr:row>16</xdr:row>
      <xdr:rowOff>47625</xdr:rowOff>
    </xdr:from>
    <xdr:to>
      <xdr:col>2</xdr:col>
      <xdr:colOff>507365</xdr:colOff>
      <xdr:row>18</xdr:row>
      <xdr:rowOff>47625</xdr:rowOff>
    </xdr:to>
    <xdr:sp>
      <xdr:nvSpPr>
        <xdr:cNvPr id="2" name="矩形 1"/>
        <xdr:cNvSpPr/>
      </xdr:nvSpPr>
      <xdr:spPr>
        <a:xfrm>
          <a:off x="106680" y="2943225"/>
          <a:ext cx="1741805" cy="36195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 b="1">
              <a:solidFill>
                <a:schemeClr val="accent6">
                  <a:lumMod val="7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季度缺勤记录</a:t>
          </a:r>
          <a:endParaRPr lang="zh-CN" altLang="en-US" sz="1200" b="1">
            <a:solidFill>
              <a:schemeClr val="accent6">
                <a:lumMod val="7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3</xdr:col>
      <xdr:colOff>381635</xdr:colOff>
      <xdr:row>16</xdr:row>
      <xdr:rowOff>38100</xdr:rowOff>
    </xdr:from>
    <xdr:to>
      <xdr:col>6</xdr:col>
      <xdr:colOff>172720</xdr:colOff>
      <xdr:row>18</xdr:row>
      <xdr:rowOff>38100</xdr:rowOff>
    </xdr:to>
    <xdr:sp>
      <xdr:nvSpPr>
        <xdr:cNvPr id="3" name="矩形 2"/>
        <xdr:cNvSpPr/>
      </xdr:nvSpPr>
      <xdr:spPr>
        <a:xfrm>
          <a:off x="2393315" y="2933700"/>
          <a:ext cx="1802765" cy="36195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 b="1">
              <a:solidFill>
                <a:schemeClr val="accent6">
                  <a:lumMod val="7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+mn-cs"/>
            </a:rPr>
            <a:t>领导意见</a:t>
          </a:r>
          <a:endParaRPr lang="zh-CN" altLang="en-US" sz="1200" b="1">
            <a:solidFill>
              <a:schemeClr val="accent6">
                <a:lumMod val="75000"/>
              </a:schemeClr>
            </a:solidFill>
            <a:latin typeface="微软雅黑" panose="020B0503020204020204" charset="-122"/>
            <a:ea typeface="微软雅黑" panose="020B0503020204020204" charset="-122"/>
            <a:cs typeface="+mn-cs"/>
          </a:endParaRPr>
        </a:p>
      </xdr:txBody>
    </xdr:sp>
    <xdr:clientData/>
  </xdr:twoCellAnchor>
  <xdr:twoCellAnchor>
    <xdr:from>
      <xdr:col>7</xdr:col>
      <xdr:colOff>46990</xdr:colOff>
      <xdr:row>16</xdr:row>
      <xdr:rowOff>19050</xdr:rowOff>
    </xdr:from>
    <xdr:to>
      <xdr:col>9</xdr:col>
      <xdr:colOff>555625</xdr:colOff>
      <xdr:row>18</xdr:row>
      <xdr:rowOff>19050</xdr:rowOff>
    </xdr:to>
    <xdr:sp>
      <xdr:nvSpPr>
        <xdr:cNvPr id="4" name="矩形 3"/>
        <xdr:cNvSpPr/>
      </xdr:nvSpPr>
      <xdr:spPr>
        <a:xfrm>
          <a:off x="4740910" y="2914650"/>
          <a:ext cx="1849755" cy="36195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 b="1">
              <a:solidFill>
                <a:schemeClr val="accent6">
                  <a:lumMod val="7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+mn-cs"/>
            </a:rPr>
            <a:t>季度考核表</a:t>
          </a:r>
          <a:endParaRPr lang="zh-CN" altLang="en-US" sz="1200" b="1">
            <a:solidFill>
              <a:schemeClr val="accent6">
                <a:lumMod val="75000"/>
              </a:schemeClr>
            </a:solidFill>
            <a:latin typeface="微软雅黑" panose="020B0503020204020204" charset="-122"/>
            <a:ea typeface="微软雅黑" panose="020B0503020204020204" charset="-122"/>
            <a:cs typeface="+mn-cs"/>
          </a:endParaRPr>
        </a:p>
      </xdr:txBody>
    </xdr:sp>
    <xdr:clientData/>
  </xdr:twoCellAnchor>
  <xdr:twoCellAnchor editAs="oneCell">
    <xdr:from>
      <xdr:col>7</xdr:col>
      <xdr:colOff>454025</xdr:colOff>
      <xdr:row>10</xdr:row>
      <xdr:rowOff>45085</xdr:rowOff>
    </xdr:from>
    <xdr:to>
      <xdr:col>8</xdr:col>
      <xdr:colOff>589280</xdr:colOff>
      <xdr:row>15</xdr:row>
      <xdr:rowOff>54610</xdr:rowOff>
    </xdr:to>
    <xdr:pic>
      <xdr:nvPicPr>
        <xdr:cNvPr id="5" name="图片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7945" y="1854835"/>
          <a:ext cx="805815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168910</xdr:colOff>
      <xdr:row>10</xdr:row>
      <xdr:rowOff>42545</xdr:rowOff>
    </xdr:from>
    <xdr:to>
      <xdr:col>5</xdr:col>
      <xdr:colOff>306070</xdr:colOff>
      <xdr:row>15</xdr:row>
      <xdr:rowOff>2540</xdr:rowOff>
    </xdr:to>
    <xdr:pic>
      <xdr:nvPicPr>
        <xdr:cNvPr id="6" name="图片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150" y="1852295"/>
          <a:ext cx="807720" cy="86487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10</xdr:row>
      <xdr:rowOff>20955</xdr:rowOff>
    </xdr:from>
    <xdr:to>
      <xdr:col>1</xdr:col>
      <xdr:colOff>630555</xdr:colOff>
      <xdr:row>15</xdr:row>
      <xdr:rowOff>9525</xdr:rowOff>
    </xdr:to>
    <xdr:pic>
      <xdr:nvPicPr>
        <xdr:cNvPr id="7" name="图片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830705"/>
          <a:ext cx="767715" cy="893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561975</xdr:colOff>
      <xdr:row>0</xdr:row>
      <xdr:rowOff>371475</xdr:rowOff>
    </xdr:from>
    <xdr:to>
      <xdr:col>8</xdr:col>
      <xdr:colOff>177165</xdr:colOff>
      <xdr:row>4</xdr:row>
      <xdr:rowOff>19050</xdr:rowOff>
    </xdr:to>
    <xdr:sp>
      <xdr:nvSpPr>
        <xdr:cNvPr id="2" name="左箭头 1">
          <a:hlinkClick xmlns:r="http://schemas.openxmlformats.org/officeDocument/2006/relationships" r:id="rId1"/>
        </xdr:cNvPr>
        <xdr:cNvSpPr/>
      </xdr:nvSpPr>
      <xdr:spPr>
        <a:xfrm>
          <a:off x="8197215" y="371475"/>
          <a:ext cx="956310" cy="955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285750</xdr:colOff>
      <xdr:row>1</xdr:row>
      <xdr:rowOff>384175</xdr:rowOff>
    </xdr:to>
    <xdr:sp>
      <xdr:nvSpPr>
        <xdr:cNvPr id="2" name="左箭头 1">
          <a:hlinkClick xmlns:r="http://schemas.openxmlformats.org/officeDocument/2006/relationships" r:id="rId1"/>
        </xdr:cNvPr>
        <xdr:cNvSpPr/>
      </xdr:nvSpPr>
      <xdr:spPr>
        <a:xfrm>
          <a:off x="5608320" y="0"/>
          <a:ext cx="956310" cy="955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285750</xdr:colOff>
      <xdr:row>5</xdr:row>
      <xdr:rowOff>155575</xdr:rowOff>
    </xdr:to>
    <xdr:sp>
      <xdr:nvSpPr>
        <xdr:cNvPr id="2" name="左箭头 1">
          <a:hlinkClick xmlns:r="http://schemas.openxmlformats.org/officeDocument/2006/relationships" r:id="rId1"/>
        </xdr:cNvPr>
        <xdr:cNvSpPr/>
      </xdr:nvSpPr>
      <xdr:spPr>
        <a:xfrm>
          <a:off x="8115300" y="704850"/>
          <a:ext cx="956310" cy="955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tabSelected="1" workbookViewId="0">
      <selection activeCell="A1" sqref="A1:J23"/>
    </sheetView>
  </sheetViews>
  <sheetFormatPr defaultColWidth="8.8" defaultRowHeight="14.25"/>
  <sheetData>
    <row r="1" spans="1:10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1">
    <mergeCell ref="A4:J7"/>
  </mergeCells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showGridLines="0" workbookViewId="0">
      <selection activeCell="C13" sqref="C13"/>
    </sheetView>
  </sheetViews>
  <sheetFormatPr defaultColWidth="8.8" defaultRowHeight="17.25" outlineLevelCol="5"/>
  <cols>
    <col min="1" max="6" width="16.7" style="1" customWidth="1"/>
    <col min="7" max="16384" width="8.8" style="1"/>
  </cols>
  <sheetData>
    <row r="1" ht="36" customHeight="1" spans="1:6">
      <c r="A1" s="12" t="s">
        <v>1</v>
      </c>
      <c r="B1" s="12"/>
      <c r="C1" s="12"/>
      <c r="D1" s="12"/>
      <c r="E1" s="12"/>
      <c r="F1" s="12"/>
    </row>
    <row r="2" ht="25" customHeight="1" spans="1:6">
      <c r="A2" s="13" t="s">
        <v>2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</row>
    <row r="3" ht="21" customHeight="1" spans="1:6">
      <c r="A3" s="5">
        <v>1</v>
      </c>
      <c r="B3" s="4" t="s">
        <v>8</v>
      </c>
      <c r="C3" s="6">
        <v>2.5</v>
      </c>
      <c r="D3" s="6">
        <v>2</v>
      </c>
      <c r="E3" s="6">
        <v>0</v>
      </c>
      <c r="F3" s="6">
        <v>2</v>
      </c>
    </row>
    <row r="4" ht="21" customHeight="1" spans="1:6">
      <c r="A4" s="5">
        <v>2</v>
      </c>
      <c r="B4" s="4" t="s">
        <v>9</v>
      </c>
      <c r="C4" s="6">
        <v>1</v>
      </c>
      <c r="D4" s="6">
        <v>0</v>
      </c>
      <c r="E4" s="6">
        <v>1</v>
      </c>
      <c r="F4" s="6">
        <v>5</v>
      </c>
    </row>
    <row r="5" ht="21" customHeight="1" spans="1:6">
      <c r="A5" s="5">
        <v>3</v>
      </c>
      <c r="B5" s="4" t="s">
        <v>10</v>
      </c>
      <c r="C5" s="6">
        <v>2</v>
      </c>
      <c r="D5" s="6">
        <v>1.5</v>
      </c>
      <c r="E5" s="6">
        <v>2</v>
      </c>
      <c r="F5" s="6">
        <v>0</v>
      </c>
    </row>
    <row r="6" ht="21" customHeight="1" spans="1:6">
      <c r="A6" s="5">
        <v>4</v>
      </c>
      <c r="B6" s="4" t="s">
        <v>11</v>
      </c>
      <c r="C6" s="6">
        <v>2</v>
      </c>
      <c r="D6" s="6">
        <v>2</v>
      </c>
      <c r="E6" s="6">
        <v>1</v>
      </c>
      <c r="F6" s="6">
        <v>4</v>
      </c>
    </row>
    <row r="7" ht="21" customHeight="1" spans="1:6">
      <c r="A7" s="5">
        <v>5</v>
      </c>
      <c r="B7" s="4" t="s">
        <v>12</v>
      </c>
      <c r="C7" s="6">
        <v>1</v>
      </c>
      <c r="D7" s="6">
        <v>1</v>
      </c>
      <c r="E7" s="6">
        <v>0</v>
      </c>
      <c r="F7" s="6">
        <v>2</v>
      </c>
    </row>
    <row r="8" ht="21" customHeight="1" spans="1:6">
      <c r="A8" s="5">
        <v>6</v>
      </c>
      <c r="B8" s="4" t="s">
        <v>13</v>
      </c>
      <c r="C8" s="6">
        <v>3</v>
      </c>
      <c r="D8" s="6">
        <v>0</v>
      </c>
      <c r="E8" s="6">
        <v>3</v>
      </c>
      <c r="F8" s="6">
        <v>1</v>
      </c>
    </row>
    <row r="9" ht="21" customHeight="1" spans="1:6">
      <c r="A9" s="5">
        <v>7</v>
      </c>
      <c r="B9" s="4" t="s">
        <v>14</v>
      </c>
      <c r="C9" s="6">
        <v>1.5</v>
      </c>
      <c r="D9" s="6">
        <v>0</v>
      </c>
      <c r="E9" s="6">
        <v>8</v>
      </c>
      <c r="F9" s="6">
        <v>3</v>
      </c>
    </row>
    <row r="10" ht="21" customHeight="1" spans="1:6">
      <c r="A10" s="6"/>
      <c r="B10" s="6"/>
      <c r="C10" s="6"/>
      <c r="D10" s="6"/>
      <c r="E10" s="6"/>
      <c r="F10" s="6"/>
    </row>
    <row r="11" ht="21" customHeight="1" spans="1:6">
      <c r="A11" s="6"/>
      <c r="B11" s="6"/>
      <c r="C11" s="6"/>
      <c r="D11" s="6"/>
      <c r="E11" s="6"/>
      <c r="F11" s="6"/>
    </row>
    <row r="12" ht="21" customHeight="1" spans="1:6">
      <c r="A12" s="6"/>
      <c r="B12" s="6"/>
      <c r="C12" s="6"/>
      <c r="D12" s="6"/>
      <c r="E12" s="6"/>
      <c r="F12" s="6"/>
    </row>
    <row r="13" ht="21" customHeight="1" spans="1:6">
      <c r="A13" s="6"/>
      <c r="B13" s="6"/>
      <c r="C13" s="6"/>
      <c r="D13" s="6"/>
      <c r="E13" s="6"/>
      <c r="F13" s="6"/>
    </row>
    <row r="14" ht="21" customHeight="1" spans="1:6">
      <c r="A14" s="6"/>
      <c r="B14" s="6"/>
      <c r="C14" s="6"/>
      <c r="D14" s="6"/>
      <c r="E14" s="6"/>
      <c r="F14" s="6"/>
    </row>
    <row r="15" ht="21" customHeight="1" spans="1:6">
      <c r="A15" s="6"/>
      <c r="B15" s="6"/>
      <c r="C15" s="6"/>
      <c r="D15" s="6"/>
      <c r="E15" s="6"/>
      <c r="F15" s="6"/>
    </row>
    <row r="16" ht="21" customHeight="1" spans="1:6">
      <c r="A16" s="6"/>
      <c r="B16" s="6"/>
      <c r="C16" s="6"/>
      <c r="D16" s="6"/>
      <c r="E16" s="6"/>
      <c r="F16" s="6"/>
    </row>
    <row r="17" ht="21" customHeight="1" spans="1:6">
      <c r="A17" s="6"/>
      <c r="B17" s="6"/>
      <c r="C17" s="6"/>
      <c r="D17" s="6"/>
      <c r="E17" s="6"/>
      <c r="F17" s="6"/>
    </row>
    <row r="18" ht="21" customHeight="1" spans="1:6">
      <c r="A18" s="6"/>
      <c r="B18" s="6"/>
      <c r="C18" s="6"/>
      <c r="D18" s="6"/>
      <c r="E18" s="6"/>
      <c r="F18" s="6"/>
    </row>
    <row r="19" ht="21" customHeight="1" spans="1:6">
      <c r="A19" s="6"/>
      <c r="B19" s="6"/>
      <c r="C19" s="6"/>
      <c r="D19" s="6"/>
      <c r="E19" s="6"/>
      <c r="F19" s="6"/>
    </row>
    <row r="20" ht="21" customHeight="1" spans="1:6">
      <c r="A20" s="6"/>
      <c r="B20" s="6"/>
      <c r="C20" s="6"/>
      <c r="D20" s="6"/>
      <c r="E20" s="6"/>
      <c r="F20" s="6"/>
    </row>
    <row r="21" ht="21" customHeight="1"/>
    <row r="22" ht="21" customHeight="1"/>
    <row r="23" ht="21" customHeight="1"/>
    <row r="24" ht="21" customHeight="1"/>
    <row r="25" ht="21" customHeight="1"/>
  </sheetData>
  <mergeCells count="1">
    <mergeCell ref="A1:F1"/>
  </mergeCells>
  <conditionalFormatting sqref="A3:F20">
    <cfRule type="expression" dxfId="0" priority="1">
      <formula>MOD(ROW(),2)=1</formula>
    </cfRule>
  </conditionalFormatting>
  <pageMargins left="0.75" right="0.75" top="1" bottom="1" header="0.5" footer="0.5"/>
  <headerFooter alignWithMargins="0" scaleWithDoc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showGridLines="0" workbookViewId="0">
      <selection activeCell="I18" sqref="I18"/>
    </sheetView>
  </sheetViews>
  <sheetFormatPr defaultColWidth="8.8" defaultRowHeight="17.25" outlineLevelCol="3"/>
  <cols>
    <col min="1" max="2" width="15.7" style="8" customWidth="1"/>
    <col min="3" max="4" width="16.7" style="8" customWidth="1"/>
    <col min="5" max="16384" width="8.8" style="1"/>
  </cols>
  <sheetData>
    <row r="1" ht="45" customHeight="1" spans="1:4">
      <c r="A1" s="9" t="s">
        <v>15</v>
      </c>
      <c r="B1" s="9"/>
      <c r="C1" s="9"/>
      <c r="D1" s="9"/>
    </row>
    <row r="2" ht="33" customHeight="1" spans="1:4">
      <c r="A2" s="4" t="s">
        <v>2</v>
      </c>
      <c r="B2" s="4" t="s">
        <v>3</v>
      </c>
      <c r="C2" s="10" t="s">
        <v>16</v>
      </c>
      <c r="D2" s="10" t="s">
        <v>17</v>
      </c>
    </row>
    <row r="3" spans="1:4">
      <c r="A3" s="11">
        <v>1</v>
      </c>
      <c r="B3" s="4" t="s">
        <v>8</v>
      </c>
      <c r="C3" s="4">
        <v>30</v>
      </c>
      <c r="D3" s="4">
        <v>35</v>
      </c>
    </row>
    <row r="4" spans="1:4">
      <c r="A4" s="11">
        <v>2</v>
      </c>
      <c r="B4" s="4" t="s">
        <v>9</v>
      </c>
      <c r="C4" s="4">
        <v>29</v>
      </c>
      <c r="D4" s="4">
        <v>40</v>
      </c>
    </row>
    <row r="5" spans="1:4">
      <c r="A5" s="11">
        <v>3</v>
      </c>
      <c r="B5" s="4" t="s">
        <v>10</v>
      </c>
      <c r="C5" s="4">
        <v>29</v>
      </c>
      <c r="D5" s="4">
        <v>38</v>
      </c>
    </row>
    <row r="6" spans="1:4">
      <c r="A6" s="11">
        <v>4</v>
      </c>
      <c r="B6" s="4" t="s">
        <v>11</v>
      </c>
      <c r="C6" s="4">
        <v>28</v>
      </c>
      <c r="D6" s="4">
        <v>36</v>
      </c>
    </row>
    <row r="7" spans="1:4">
      <c r="A7" s="11">
        <v>5</v>
      </c>
      <c r="B7" s="4" t="s">
        <v>12</v>
      </c>
      <c r="C7" s="4">
        <v>26</v>
      </c>
      <c r="D7" s="4">
        <v>34</v>
      </c>
    </row>
    <row r="8" spans="1:4">
      <c r="A8" s="11">
        <v>6</v>
      </c>
      <c r="B8" s="4" t="s">
        <v>13</v>
      </c>
      <c r="C8" s="4">
        <v>29</v>
      </c>
      <c r="D8" s="4">
        <v>36</v>
      </c>
    </row>
    <row r="9" spans="1:4">
      <c r="A9" s="11">
        <v>7</v>
      </c>
      <c r="B9" s="4" t="s">
        <v>14</v>
      </c>
      <c r="C9" s="4">
        <v>30</v>
      </c>
      <c r="D9" s="4">
        <v>38</v>
      </c>
    </row>
    <row r="10" spans="1:4">
      <c r="A10" s="4"/>
      <c r="B10" s="4"/>
      <c r="C10" s="4"/>
      <c r="D10" s="4"/>
    </row>
    <row r="11" spans="1:4">
      <c r="A11" s="4"/>
      <c r="B11" s="4"/>
      <c r="C11" s="4"/>
      <c r="D11" s="4"/>
    </row>
    <row r="12" spans="1:4">
      <c r="A12" s="4"/>
      <c r="B12" s="4"/>
      <c r="C12" s="4"/>
      <c r="D12" s="4"/>
    </row>
    <row r="13" spans="1:4">
      <c r="A13" s="4"/>
      <c r="B13" s="4"/>
      <c r="C13" s="4"/>
      <c r="D13" s="4"/>
    </row>
    <row r="14" spans="1:4">
      <c r="A14" s="4"/>
      <c r="B14" s="4"/>
      <c r="C14" s="4"/>
      <c r="D14" s="4"/>
    </row>
    <row r="15" spans="1:4">
      <c r="A15" s="4"/>
      <c r="B15" s="4"/>
      <c r="C15" s="4"/>
      <c r="D15" s="4"/>
    </row>
    <row r="16" spans="1:4">
      <c r="A16" s="4"/>
      <c r="B16" s="4"/>
      <c r="C16" s="4"/>
      <c r="D16" s="4"/>
    </row>
    <row r="17" spans="1:4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>
      <c r="A19" s="4"/>
      <c r="B19" s="4"/>
      <c r="C19" s="4"/>
      <c r="D19" s="4"/>
    </row>
    <row r="20" spans="1:4">
      <c r="A20" s="4"/>
      <c r="B20" s="4"/>
      <c r="C20" s="4"/>
      <c r="D20" s="4"/>
    </row>
    <row r="21" spans="1:4">
      <c r="A21" s="4"/>
      <c r="B21" s="4"/>
      <c r="C21" s="4"/>
      <c r="D21" s="4"/>
    </row>
    <row r="22" spans="1:4">
      <c r="A22" s="4"/>
      <c r="B22" s="4"/>
      <c r="C22" s="4"/>
      <c r="D22" s="4"/>
    </row>
    <row r="23" spans="1:4">
      <c r="A23" s="4"/>
      <c r="B23" s="4"/>
      <c r="C23" s="4"/>
      <c r="D23" s="4"/>
    </row>
    <row r="24" spans="1:4">
      <c r="A24" s="4"/>
      <c r="B24" s="4"/>
      <c r="C24" s="4"/>
      <c r="D24" s="4"/>
    </row>
    <row r="25" spans="1:4">
      <c r="A25" s="4"/>
      <c r="B25" s="4"/>
      <c r="C25" s="4"/>
      <c r="D25" s="4"/>
    </row>
  </sheetData>
  <mergeCells count="1">
    <mergeCell ref="A1:D1"/>
  </mergeCells>
  <conditionalFormatting sqref="A3:D25">
    <cfRule type="expression" dxfId="1" priority="1">
      <formula>MOD(ROW(),2)=1</formula>
    </cfRule>
  </conditionalFormatting>
  <pageMargins left="0.75" right="0.75" top="1" bottom="1" header="0.5" footer="0.5"/>
  <pageSetup paperSize="9" orientation="portrait"/>
  <headerFooter alignWithMargins="0" scaleWithDoc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showGridLines="0" workbookViewId="0">
      <selection activeCell="I10" sqref="I10"/>
    </sheetView>
  </sheetViews>
  <sheetFormatPr defaultColWidth="8.8" defaultRowHeight="17.25" outlineLevelCol="7"/>
  <cols>
    <col min="1" max="7" width="12.7" style="1" customWidth="1"/>
    <col min="8" max="16384" width="8.8" style="1"/>
  </cols>
  <sheetData>
    <row r="1" ht="34.5" customHeight="1" spans="1:8">
      <c r="A1" s="2" t="s">
        <v>18</v>
      </c>
      <c r="B1" s="2"/>
      <c r="C1" s="2"/>
      <c r="D1" s="2"/>
      <c r="E1" s="2"/>
      <c r="F1" s="2"/>
      <c r="G1" s="2"/>
      <c r="H1" s="3"/>
    </row>
    <row r="2" ht="21" customHeight="1" spans="1:7">
      <c r="A2" s="4" t="s">
        <v>2</v>
      </c>
      <c r="B2" s="4" t="s">
        <v>3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</row>
    <row r="3" ht="21" customHeight="1" spans="1:7">
      <c r="A3" s="5">
        <v>1</v>
      </c>
      <c r="B3" s="4" t="s">
        <v>8</v>
      </c>
      <c r="C3" s="6">
        <f>INDEX(各季度缺勤记录!C2:$F$9,2,1)</f>
        <v>2.5</v>
      </c>
      <c r="D3" s="7">
        <f t="shared" ref="D3:D9" si="0">IF(C3&lt;30,30-C3,0)</f>
        <v>27.5</v>
      </c>
      <c r="E3" s="6">
        <f>VLOOKUP(A3,部长意见!$A$3:$C$9,3)</f>
        <v>30</v>
      </c>
      <c r="F3" s="6">
        <f>LOOKUP(A3,部长意见!A3:$A$9,部长意见!D3:$D$9)</f>
        <v>35</v>
      </c>
      <c r="G3" s="6">
        <f>SUM(D3:F3)</f>
        <v>92.5</v>
      </c>
    </row>
    <row r="4" ht="21" customHeight="1" spans="1:7">
      <c r="A4" s="5">
        <v>2</v>
      </c>
      <c r="B4" s="4" t="s">
        <v>9</v>
      </c>
      <c r="C4" s="6">
        <f>INDEX(各季度缺勤记录!C3:$F$9,2,1)</f>
        <v>1</v>
      </c>
      <c r="D4" s="7">
        <f t="shared" si="0"/>
        <v>29</v>
      </c>
      <c r="E4" s="6">
        <f>VLOOKUP(A4,部长意见!$A$3:$C$9,3)</f>
        <v>29</v>
      </c>
      <c r="F4" s="6">
        <f>LOOKUP(A4,部长意见!A4:$A$9,部长意见!D4:$D$9)</f>
        <v>40</v>
      </c>
      <c r="G4" s="6">
        <f t="shared" ref="G4:G9" si="1">SUM(D4:F4)</f>
        <v>98</v>
      </c>
    </row>
    <row r="5" ht="21" customHeight="1" spans="1:7">
      <c r="A5" s="5">
        <v>3</v>
      </c>
      <c r="B5" s="4" t="s">
        <v>10</v>
      </c>
      <c r="C5" s="6">
        <f>INDEX(各季度缺勤记录!C4:$F$9,2,1)</f>
        <v>2</v>
      </c>
      <c r="D5" s="7">
        <f t="shared" si="0"/>
        <v>28</v>
      </c>
      <c r="E5" s="6">
        <f>VLOOKUP(A5,部长意见!$A$3:$C$9,3)</f>
        <v>29</v>
      </c>
      <c r="F5" s="6">
        <f>LOOKUP(A5,部长意见!A5:$A$9,部长意见!D5:$D$9)</f>
        <v>38</v>
      </c>
      <c r="G5" s="6">
        <f t="shared" si="1"/>
        <v>95</v>
      </c>
    </row>
    <row r="6" ht="21" customHeight="1" spans="1:7">
      <c r="A6" s="5">
        <v>4</v>
      </c>
      <c r="B6" s="4" t="s">
        <v>11</v>
      </c>
      <c r="C6" s="6">
        <f>INDEX(各季度缺勤记录!C5:$F$9,2,1)</f>
        <v>2</v>
      </c>
      <c r="D6" s="7">
        <f t="shared" si="0"/>
        <v>28</v>
      </c>
      <c r="E6" s="6">
        <f>VLOOKUP(A6,部长意见!$A$3:$C$9,3)</f>
        <v>28</v>
      </c>
      <c r="F6" s="6">
        <f>LOOKUP(A6,部长意见!A6:$A$9,部长意见!D6:$D$9)</f>
        <v>36</v>
      </c>
      <c r="G6" s="6">
        <f t="shared" si="1"/>
        <v>92</v>
      </c>
    </row>
    <row r="7" ht="21" customHeight="1" spans="1:7">
      <c r="A7" s="5">
        <v>5</v>
      </c>
      <c r="B7" s="4" t="s">
        <v>12</v>
      </c>
      <c r="C7" s="6">
        <f>INDEX(各季度缺勤记录!C6:$F$9,2,1)</f>
        <v>1</v>
      </c>
      <c r="D7" s="7">
        <f t="shared" si="0"/>
        <v>29</v>
      </c>
      <c r="E7" s="6">
        <f>VLOOKUP(A7,部长意见!$A$3:$C$9,3)</f>
        <v>26</v>
      </c>
      <c r="F7" s="6">
        <f>LOOKUP(A7,部长意见!A7:$A$9,部长意见!D7:$D$9)</f>
        <v>34</v>
      </c>
      <c r="G7" s="6">
        <f t="shared" si="1"/>
        <v>89</v>
      </c>
    </row>
    <row r="8" ht="21" customHeight="1" spans="1:7">
      <c r="A8" s="5">
        <v>6</v>
      </c>
      <c r="B8" s="4" t="s">
        <v>13</v>
      </c>
      <c r="C8" s="6">
        <f>INDEX(各季度缺勤记录!C7:$F$9,2,1)</f>
        <v>3</v>
      </c>
      <c r="D8" s="7">
        <f t="shared" si="0"/>
        <v>27</v>
      </c>
      <c r="E8" s="6">
        <f>VLOOKUP(A8,部长意见!$A$3:$C$9,3)</f>
        <v>29</v>
      </c>
      <c r="F8" s="6">
        <f>LOOKUP(A8,部长意见!A8:$A$9,部长意见!D8:$D$9)</f>
        <v>36</v>
      </c>
      <c r="G8" s="6">
        <f t="shared" si="1"/>
        <v>92</v>
      </c>
    </row>
    <row r="9" ht="21" customHeight="1" spans="1:7">
      <c r="A9" s="5">
        <v>7</v>
      </c>
      <c r="B9" s="4" t="s">
        <v>14</v>
      </c>
      <c r="C9" s="6">
        <f>INDEX(各季度缺勤记录!C8:$F$9,2,1)</f>
        <v>1.5</v>
      </c>
      <c r="D9" s="7">
        <f t="shared" si="0"/>
        <v>28.5</v>
      </c>
      <c r="E9" s="6">
        <f>VLOOKUP(A9,部长意见!$A$3:$C$9,3)</f>
        <v>30</v>
      </c>
      <c r="F9" s="6">
        <f>LOOKUP(A9,部长意见!A9:$A$9,部长意见!D9:$D$9)</f>
        <v>38</v>
      </c>
      <c r="G9" s="6">
        <f t="shared" si="1"/>
        <v>96.5</v>
      </c>
    </row>
    <row r="10" ht="21" customHeight="1" spans="1:7">
      <c r="A10" s="6"/>
      <c r="B10" s="6"/>
      <c r="C10" s="6"/>
      <c r="D10" s="6"/>
      <c r="E10" s="6"/>
      <c r="F10" s="6"/>
      <c r="G10" s="6"/>
    </row>
    <row r="11" ht="21" customHeight="1" spans="1:7">
      <c r="A11" s="6"/>
      <c r="B11" s="6"/>
      <c r="C11" s="6"/>
      <c r="D11" s="6"/>
      <c r="E11" s="6"/>
      <c r="F11" s="6"/>
      <c r="G11" s="6"/>
    </row>
    <row r="12" ht="21" customHeight="1" spans="1:7">
      <c r="A12" s="6"/>
      <c r="B12" s="6"/>
      <c r="C12" s="6"/>
      <c r="D12" s="6"/>
      <c r="E12" s="6"/>
      <c r="F12" s="6"/>
      <c r="G12" s="6"/>
    </row>
    <row r="13" ht="21" customHeight="1" spans="1:7">
      <c r="A13" s="6"/>
      <c r="B13" s="6"/>
      <c r="C13" s="6"/>
      <c r="D13" s="6"/>
      <c r="E13" s="6"/>
      <c r="F13" s="6"/>
      <c r="G13" s="6"/>
    </row>
    <row r="14" ht="21" customHeight="1" spans="1:7">
      <c r="A14" s="6"/>
      <c r="B14" s="6"/>
      <c r="C14" s="6"/>
      <c r="D14" s="6"/>
      <c r="E14" s="6"/>
      <c r="F14" s="6"/>
      <c r="G14" s="6"/>
    </row>
    <row r="15" ht="21" customHeight="1" spans="1:7">
      <c r="A15" s="6"/>
      <c r="B15" s="6"/>
      <c r="C15" s="6"/>
      <c r="D15" s="6"/>
      <c r="E15" s="6"/>
      <c r="F15" s="6"/>
      <c r="G15" s="6"/>
    </row>
    <row r="16" ht="21" customHeight="1" spans="1:7">
      <c r="A16" s="6"/>
      <c r="B16" s="6"/>
      <c r="C16" s="6"/>
      <c r="D16" s="6"/>
      <c r="E16" s="6"/>
      <c r="F16" s="6"/>
      <c r="G16" s="6"/>
    </row>
    <row r="17" ht="21" customHeight="1" spans="1:7">
      <c r="A17" s="6"/>
      <c r="B17" s="6"/>
      <c r="C17" s="6"/>
      <c r="D17" s="6"/>
      <c r="E17" s="6"/>
      <c r="F17" s="6"/>
      <c r="G17" s="6"/>
    </row>
    <row r="18" ht="21" customHeight="1" spans="1:7">
      <c r="A18" s="6"/>
      <c r="B18" s="6"/>
      <c r="C18" s="6"/>
      <c r="D18" s="6"/>
      <c r="E18" s="6"/>
      <c r="F18" s="6"/>
      <c r="G18" s="6"/>
    </row>
    <row r="19" ht="21" customHeight="1" spans="1:7">
      <c r="A19" s="6"/>
      <c r="B19" s="6"/>
      <c r="C19" s="6"/>
      <c r="D19" s="6"/>
      <c r="E19" s="6"/>
      <c r="F19" s="6"/>
      <c r="G19" s="6"/>
    </row>
    <row r="20" ht="21" customHeight="1" spans="1:7">
      <c r="A20" s="6"/>
      <c r="B20" s="6"/>
      <c r="C20" s="6"/>
      <c r="D20" s="6"/>
      <c r="E20" s="6"/>
      <c r="F20" s="6"/>
      <c r="G20" s="6"/>
    </row>
    <row r="21" ht="21" customHeight="1"/>
    <row r="22" ht="21" customHeight="1"/>
    <row r="23" ht="21" customHeight="1"/>
  </sheetData>
  <mergeCells count="1">
    <mergeCell ref="A1:G1"/>
  </mergeCells>
  <conditionalFormatting sqref="A3:G20">
    <cfRule type="expression" dxfId="1" priority="1">
      <formula>MOD(ROW(),2)=1</formula>
    </cfRule>
  </conditionalFormatting>
  <pageMargins left="0.75" right="0.75" top="1" bottom="1" header="0.5" footer="0.5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小Q办公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目录</vt:lpstr>
      <vt:lpstr>各季度缺勤记录</vt:lpstr>
      <vt:lpstr>部长意见</vt:lpstr>
      <vt:lpstr>第一季度考核表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www.xqppt.com</dc:title>
  <cp:lastModifiedBy>拖鞋</cp:lastModifiedBy>
  <dcterms:created xsi:type="dcterms:W3CDTF">1996-12-17T01:32:00Z</dcterms:created>
  <dcterms:modified xsi:type="dcterms:W3CDTF">2020-06-28T14:56:20Z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