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主页" sheetId="8" r:id="rId1"/>
    <sheet name="销售明细表" sheetId="2" r:id="rId2"/>
    <sheet name="采购明细表" sheetId="3" r:id="rId3"/>
    <sheet name="库存明细表" sheetId="1" r:id="rId4"/>
    <sheet name="参数表" sheetId="5" r:id="rId5"/>
    <sheet name="产品查询表" sheetId="6" r:id="rId6"/>
  </sheets>
  <calcPr calcId="144525"/>
</workbook>
</file>

<file path=xl/sharedStrings.xml><?xml version="1.0" encoding="utf-8"?>
<sst xmlns="http://schemas.openxmlformats.org/spreadsheetml/2006/main" count="89" uniqueCount="58">
  <si>
    <t>使用说明：</t>
  </si>
  <si>
    <t>1、请在参数表中设置好货号，货品名称，单位，单价。</t>
  </si>
  <si>
    <t>2、采购明细表中，依次录入日期，货号（下拉选项），数量，供应商，负责人，其它自动生成。</t>
  </si>
  <si>
    <t>3、销售明细表中，依次录入日期，货号，数量，客户名称，负责人，其它自动生成。</t>
  </si>
  <si>
    <t>4、库存明细表中，需要手动输入期初数量，其它自动生成。</t>
  </si>
  <si>
    <t>5、产品查询表，只需要输入货号，其他自动生成。</t>
  </si>
  <si>
    <t>销售明细表</t>
  </si>
  <si>
    <t>销售日期</t>
  </si>
  <si>
    <t>货号</t>
  </si>
  <si>
    <t>货品名称</t>
  </si>
  <si>
    <t>单位</t>
  </si>
  <si>
    <t>销售数量</t>
  </si>
  <si>
    <t>单价</t>
  </si>
  <si>
    <t>销售金额</t>
  </si>
  <si>
    <t>客户名称</t>
  </si>
  <si>
    <t>负责人</t>
  </si>
  <si>
    <t>备注</t>
  </si>
  <si>
    <t>A001</t>
  </si>
  <si>
    <t>客户1</t>
  </si>
  <si>
    <t>张三</t>
  </si>
  <si>
    <t>A002</t>
  </si>
  <si>
    <t>客户2</t>
  </si>
  <si>
    <t>A003</t>
  </si>
  <si>
    <t>客户3</t>
  </si>
  <si>
    <t>采购明细表</t>
  </si>
  <si>
    <t>采购日期</t>
  </si>
  <si>
    <t>采购数量</t>
  </si>
  <si>
    <t>采购金额</t>
  </si>
  <si>
    <t>供应商</t>
  </si>
  <si>
    <t>供应商1</t>
  </si>
  <si>
    <t>李四</t>
  </si>
  <si>
    <t>库存明细表</t>
  </si>
  <si>
    <t>期初存货</t>
  </si>
  <si>
    <t>本月采购</t>
  </si>
  <si>
    <t>本月销售</t>
  </si>
  <si>
    <t>期末存货</t>
  </si>
  <si>
    <t>数量</t>
  </si>
  <si>
    <t>金额</t>
  </si>
  <si>
    <t>加权采购价格</t>
  </si>
  <si>
    <t>存货占用资金</t>
  </si>
  <si>
    <t>参数表</t>
  </si>
  <si>
    <t>名称</t>
  </si>
  <si>
    <t>采购单价</t>
  </si>
  <si>
    <t>面膜</t>
  </si>
  <si>
    <t>张</t>
  </si>
  <si>
    <t>洗面奶</t>
  </si>
  <si>
    <t>瓶</t>
  </si>
  <si>
    <t>爽肤水</t>
  </si>
  <si>
    <t>在此输入需要查询的货号：</t>
  </si>
  <si>
    <t>查询结果如下：</t>
  </si>
  <si>
    <t>货品名称：</t>
  </si>
  <si>
    <t>单位：</t>
  </si>
  <si>
    <t>采购单价：</t>
  </si>
  <si>
    <t>期初库存：</t>
  </si>
  <si>
    <t>总采购数量:</t>
  </si>
  <si>
    <t>总销售数量：</t>
  </si>
  <si>
    <t>期末存货：</t>
  </si>
  <si>
    <t>期末存货资金: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</si>
</sst>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33">
    <font>
      <sz val="12"/>
      <name val="宋体"/>
      <charset val="134"/>
    </font>
    <font>
      <sz val="12"/>
      <name val="微软雅黑"/>
      <charset val="134"/>
    </font>
    <font>
      <b/>
      <sz val="20"/>
      <name val="微软雅黑"/>
      <charset val="134"/>
    </font>
    <font>
      <b/>
      <sz val="12"/>
      <color theme="0"/>
      <name val="微软雅黑"/>
      <charset val="134"/>
    </font>
    <font>
      <b/>
      <sz val="16"/>
      <name val="微软雅黑"/>
      <charset val="134"/>
    </font>
    <font>
      <b/>
      <sz val="14"/>
      <color rgb="FFFF0000"/>
      <name val="微软雅黑"/>
      <charset val="134"/>
    </font>
    <font>
      <b/>
      <sz val="12"/>
      <name val="微软雅黑"/>
      <charset val="134"/>
    </font>
    <font>
      <b/>
      <sz val="18"/>
      <name val="微软雅黑"/>
      <charset val="134"/>
    </font>
    <font>
      <b/>
      <sz val="12"/>
      <color theme="0"/>
      <name val="黑体"/>
      <charset val="134"/>
    </font>
    <font>
      <sz val="12"/>
      <name val="黑体"/>
      <charset val="134"/>
    </font>
    <font>
      <b/>
      <sz val="18"/>
      <name val="黑体"/>
      <charset val="134"/>
    </font>
    <font>
      <sz val="12"/>
      <color theme="0"/>
      <name val="黑体"/>
      <charset val="134"/>
    </font>
    <font>
      <sz val="12"/>
      <color theme="0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rgb="FF000000"/>
      </right>
      <top style="thin">
        <color indexed="8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20" fillId="12" borderId="3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1" fillId="15" borderId="3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17" borderId="38" applyNumberFormat="0" applyAlignment="0" applyProtection="0">
      <alignment vertical="center"/>
    </xf>
    <xf numFmtId="0" fontId="31" fillId="17" borderId="35" applyNumberFormat="0" applyAlignment="0" applyProtection="0">
      <alignment vertical="center"/>
    </xf>
    <xf numFmtId="0" fontId="23" fillId="16" borderId="37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32" fillId="0" borderId="4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8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0" xfId="0" applyFont="1"/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0" fillId="0" borderId="11" xfId="0" applyNumberFormat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77" fontId="1" fillId="0" borderId="11" xfId="0" applyNumberFormat="1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4" fontId="1" fillId="0" borderId="15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 vertical="center"/>
    </xf>
    <xf numFmtId="14" fontId="9" fillId="0" borderId="15" xfId="0" applyNumberFormat="1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>
      <alignment horizontal="center" vertical="center"/>
    </xf>
    <xf numFmtId="177" fontId="9" fillId="0" borderId="11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77" fontId="9" fillId="0" borderId="18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177" fontId="9" fillId="0" borderId="21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5" borderId="28" xfId="0" applyFill="1" applyBorder="1"/>
    <xf numFmtId="0" fontId="0" fillId="5" borderId="0" xfId="0" applyFill="1" applyBorder="1"/>
    <xf numFmtId="0" fontId="0" fillId="5" borderId="29" xfId="0" applyFill="1" applyBorder="1"/>
    <xf numFmtId="0" fontId="0" fillId="5" borderId="30" xfId="0" applyFill="1" applyBorder="1"/>
    <xf numFmtId="0" fontId="0" fillId="4" borderId="24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left" vertical="center"/>
    </xf>
    <xf numFmtId="0" fontId="0" fillId="5" borderId="31" xfId="0" applyFill="1" applyBorder="1"/>
    <xf numFmtId="0" fontId="0" fillId="5" borderId="32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C1280D"/>
      <color rgb="004E67C8"/>
      <color rgb="00FFFFFF"/>
      <color rgb="00FCDAD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hyperlink" Target="#&#24211;&#23384;&#26126;&#32454;&#34920;!A1"/><Relationship Id="rId4" Type="http://schemas.openxmlformats.org/officeDocument/2006/relationships/hyperlink" Target="#&#20135;&#21697;&#26597;&#35810;&#34920;!A1"/><Relationship Id="rId3" Type="http://schemas.openxmlformats.org/officeDocument/2006/relationships/hyperlink" Target="#&#37319;&#36141;&#26126;&#32454;&#34920;!A1"/><Relationship Id="rId2" Type="http://schemas.openxmlformats.org/officeDocument/2006/relationships/hyperlink" Target="#&#38144;&#21806;&#26126;&#32454;&#34920;!A1"/><Relationship Id="rId1" Type="http://schemas.openxmlformats.org/officeDocument/2006/relationships/hyperlink" Target="#&#21442;&#25968;&#3492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238125</xdr:colOff>
      <xdr:row>4</xdr:row>
      <xdr:rowOff>142875</xdr:rowOff>
    </xdr:from>
    <xdr:to>
      <xdr:col>2</xdr:col>
      <xdr:colOff>400050</xdr:colOff>
      <xdr:row>9</xdr:row>
      <xdr:rowOff>57150</xdr:rowOff>
    </xdr:to>
    <xdr:sp>
      <xdr:nvSpPr>
        <xdr:cNvPr id="2" name="圆角矩形 1">
          <a:hlinkClick xmlns:r="http://schemas.openxmlformats.org/officeDocument/2006/relationships" r:id="rId1"/>
        </xdr:cNvPr>
        <xdr:cNvSpPr/>
      </xdr:nvSpPr>
      <xdr:spPr>
        <a:xfrm>
          <a:off x="923925" y="1352550"/>
          <a:ext cx="847725" cy="8191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/>
      </xdr:txBody>
    </xdr:sp>
    <xdr:clientData/>
  </xdr:twoCellAnchor>
  <xdr:twoCellAnchor>
    <xdr:from>
      <xdr:col>1</xdr:col>
      <xdr:colOff>419100</xdr:colOff>
      <xdr:row>5</xdr:row>
      <xdr:rowOff>104775</xdr:rowOff>
    </xdr:from>
    <xdr:to>
      <xdr:col>2</xdr:col>
      <xdr:colOff>257175</xdr:colOff>
      <xdr:row>8</xdr:row>
      <xdr:rowOff>75565</xdr:rowOff>
    </xdr:to>
    <xdr:sp>
      <xdr:nvSpPr>
        <xdr:cNvPr id="7909" name="Freeform 14">
          <a:hlinkClick xmlns:r="http://schemas.openxmlformats.org/officeDocument/2006/relationships" r:id="rId1"/>
        </xdr:cNvPr>
        <xdr:cNvSpPr>
          <a:spLocks noEditPoints="1"/>
        </xdr:cNvSpPr>
      </xdr:nvSpPr>
      <xdr:spPr>
        <a:xfrm>
          <a:off x="1104900" y="1495425"/>
          <a:ext cx="523875" cy="513715"/>
        </a:xfrm>
        <a:custGeom>
          <a:avLst/>
          <a:gdLst/>
          <a:ahLst/>
          <a:cxnLst>
            <a:cxn ang="0">
              <a:pos x="408623" y="298323"/>
            </a:cxn>
            <a:cxn ang="0">
              <a:pos x="115253" y="298323"/>
            </a:cxn>
            <a:cxn ang="0">
              <a:pos x="115253" y="318897"/>
            </a:cxn>
            <a:cxn ang="0">
              <a:pos x="408623" y="318897"/>
            </a:cxn>
            <a:cxn ang="0">
              <a:pos x="408623" y="298323"/>
            </a:cxn>
            <a:cxn ang="0">
              <a:pos x="356235" y="72009"/>
            </a:cxn>
            <a:cxn ang="0">
              <a:pos x="293370" y="72009"/>
            </a:cxn>
            <a:cxn ang="0">
              <a:pos x="293370" y="185166"/>
            </a:cxn>
            <a:cxn ang="0">
              <a:pos x="356235" y="185166"/>
            </a:cxn>
            <a:cxn ang="0">
              <a:pos x="356235" y="72009"/>
            </a:cxn>
            <a:cxn ang="0">
              <a:pos x="408623" y="339471"/>
            </a:cxn>
            <a:cxn ang="0">
              <a:pos x="115253" y="339471"/>
            </a:cxn>
            <a:cxn ang="0">
              <a:pos x="115253" y="360045"/>
            </a:cxn>
            <a:cxn ang="0">
              <a:pos x="408623" y="360045"/>
            </a:cxn>
            <a:cxn ang="0">
              <a:pos x="408623" y="339471"/>
            </a:cxn>
            <a:cxn ang="0">
              <a:pos x="523875" y="82296"/>
            </a:cxn>
            <a:cxn ang="0">
              <a:pos x="440055" y="0"/>
            </a:cxn>
            <a:cxn ang="0">
              <a:pos x="31433" y="0"/>
            </a:cxn>
            <a:cxn ang="0">
              <a:pos x="0" y="30861"/>
            </a:cxn>
            <a:cxn ang="0">
              <a:pos x="0" y="102870"/>
            </a:cxn>
            <a:cxn ang="0">
              <a:pos x="0" y="185166"/>
            </a:cxn>
            <a:cxn ang="0">
              <a:pos x="0" y="483489"/>
            </a:cxn>
            <a:cxn ang="0">
              <a:pos x="31433" y="514350"/>
            </a:cxn>
            <a:cxn ang="0">
              <a:pos x="492443" y="514350"/>
            </a:cxn>
            <a:cxn ang="0">
              <a:pos x="523875" y="483489"/>
            </a:cxn>
            <a:cxn ang="0">
              <a:pos x="523875" y="82296"/>
            </a:cxn>
            <a:cxn ang="0">
              <a:pos x="83820" y="82296"/>
            </a:cxn>
            <a:cxn ang="0">
              <a:pos x="115253" y="51435"/>
            </a:cxn>
            <a:cxn ang="0">
              <a:pos x="387668" y="51435"/>
            </a:cxn>
            <a:cxn ang="0">
              <a:pos x="419100" y="82296"/>
            </a:cxn>
            <a:cxn ang="0">
              <a:pos x="419100" y="174879"/>
            </a:cxn>
            <a:cxn ang="0">
              <a:pos x="387668" y="205740"/>
            </a:cxn>
            <a:cxn ang="0">
              <a:pos x="115253" y="205740"/>
            </a:cxn>
            <a:cxn ang="0">
              <a:pos x="83820" y="174879"/>
            </a:cxn>
            <a:cxn ang="0">
              <a:pos x="83820" y="82296"/>
            </a:cxn>
            <a:cxn ang="0">
              <a:pos x="450533" y="483489"/>
            </a:cxn>
            <a:cxn ang="0">
              <a:pos x="73342" y="483489"/>
            </a:cxn>
            <a:cxn ang="0">
              <a:pos x="73342" y="246888"/>
            </a:cxn>
            <a:cxn ang="0">
              <a:pos x="450533" y="246888"/>
            </a:cxn>
            <a:cxn ang="0">
              <a:pos x="450533" y="483489"/>
            </a:cxn>
            <a:cxn ang="0">
              <a:pos x="408623" y="421767"/>
            </a:cxn>
            <a:cxn ang="0">
              <a:pos x="115253" y="421767"/>
            </a:cxn>
            <a:cxn ang="0">
              <a:pos x="115253" y="442341"/>
            </a:cxn>
            <a:cxn ang="0">
              <a:pos x="408623" y="442341"/>
            </a:cxn>
            <a:cxn ang="0">
              <a:pos x="408623" y="421767"/>
            </a:cxn>
            <a:cxn ang="0">
              <a:pos x="408623" y="380619"/>
            </a:cxn>
            <a:cxn ang="0">
              <a:pos x="115253" y="380619"/>
            </a:cxn>
            <a:cxn ang="0">
              <a:pos x="115253" y="401193"/>
            </a:cxn>
            <a:cxn ang="0">
              <a:pos x="408623" y="401193"/>
            </a:cxn>
            <a:cxn ang="0">
              <a:pos x="408623" y="380619"/>
            </a:cxn>
          </a:cxnLst>
          <a:pathLst>
            <a:path w="200" h="200">
              <a:moveTo>
                <a:pt x="156" y="116"/>
              </a:moveTo>
              <a:cubicBezTo>
                <a:pt x="44" y="116"/>
                <a:pt x="44" y="116"/>
                <a:pt x="44" y="116"/>
              </a:cubicBezTo>
              <a:cubicBezTo>
                <a:pt x="44" y="124"/>
                <a:pt x="44" y="124"/>
                <a:pt x="44" y="124"/>
              </a:cubicBezTo>
              <a:cubicBezTo>
                <a:pt x="156" y="124"/>
                <a:pt x="156" y="124"/>
                <a:pt x="156" y="124"/>
              </a:cubicBezTo>
              <a:lnTo>
                <a:pt x="156" y="116"/>
              </a:lnTo>
              <a:close/>
              <a:moveTo>
                <a:pt x="136" y="28"/>
              </a:moveTo>
              <a:cubicBezTo>
                <a:pt x="112" y="28"/>
                <a:pt x="112" y="28"/>
                <a:pt x="112" y="28"/>
              </a:cubicBezTo>
              <a:cubicBezTo>
                <a:pt x="112" y="72"/>
                <a:pt x="112" y="72"/>
                <a:pt x="112" y="72"/>
              </a:cubicBezTo>
              <a:cubicBezTo>
                <a:pt x="136" y="72"/>
                <a:pt x="136" y="72"/>
                <a:pt x="136" y="72"/>
              </a:cubicBezTo>
              <a:lnTo>
                <a:pt x="136" y="28"/>
              </a:lnTo>
              <a:close/>
              <a:moveTo>
                <a:pt x="156" y="132"/>
              </a:moveTo>
              <a:cubicBezTo>
                <a:pt x="44" y="132"/>
                <a:pt x="44" y="132"/>
                <a:pt x="44" y="132"/>
              </a:cubicBezTo>
              <a:cubicBezTo>
                <a:pt x="44" y="140"/>
                <a:pt x="44" y="140"/>
                <a:pt x="44" y="140"/>
              </a:cubicBezTo>
              <a:cubicBezTo>
                <a:pt x="156" y="140"/>
                <a:pt x="156" y="140"/>
                <a:pt x="156" y="140"/>
              </a:cubicBezTo>
              <a:lnTo>
                <a:pt x="156" y="132"/>
              </a:lnTo>
              <a:close/>
              <a:moveTo>
                <a:pt x="200" y="32"/>
              </a:moveTo>
              <a:cubicBezTo>
                <a:pt x="168" y="0"/>
                <a:pt x="168" y="0"/>
                <a:pt x="168" y="0"/>
              </a:cubicBezTo>
              <a:cubicBezTo>
                <a:pt x="12" y="0"/>
                <a:pt x="12" y="0"/>
                <a:pt x="12" y="0"/>
              </a:cubicBezTo>
              <a:cubicBezTo>
                <a:pt x="5" y="0"/>
                <a:pt x="0" y="5"/>
                <a:pt x="0" y="12"/>
              </a:cubicBezTo>
              <a:cubicBezTo>
                <a:pt x="0" y="40"/>
                <a:pt x="0" y="40"/>
                <a:pt x="0" y="40"/>
              </a:cubicBezTo>
              <a:cubicBezTo>
                <a:pt x="0" y="72"/>
                <a:pt x="0" y="72"/>
                <a:pt x="0" y="72"/>
              </a:cubicBezTo>
              <a:cubicBezTo>
                <a:pt x="0" y="188"/>
                <a:pt x="0" y="188"/>
                <a:pt x="0" y="188"/>
              </a:cubicBezTo>
              <a:cubicBezTo>
                <a:pt x="0" y="195"/>
                <a:pt x="5" y="200"/>
                <a:pt x="12" y="200"/>
              </a:cubicBezTo>
              <a:cubicBezTo>
                <a:pt x="188" y="200"/>
                <a:pt x="188" y="200"/>
                <a:pt x="188" y="200"/>
              </a:cubicBezTo>
              <a:cubicBezTo>
                <a:pt x="195" y="200"/>
                <a:pt x="200" y="195"/>
                <a:pt x="200" y="188"/>
              </a:cubicBezTo>
              <a:lnTo>
                <a:pt x="200" y="32"/>
              </a:lnTo>
              <a:close/>
              <a:moveTo>
                <a:pt x="32" y="32"/>
              </a:moveTo>
              <a:cubicBezTo>
                <a:pt x="32" y="25"/>
                <a:pt x="37" y="20"/>
                <a:pt x="44" y="20"/>
              </a:cubicBezTo>
              <a:cubicBezTo>
                <a:pt x="148" y="20"/>
                <a:pt x="148" y="20"/>
                <a:pt x="148" y="20"/>
              </a:cubicBezTo>
              <a:cubicBezTo>
                <a:pt x="155" y="20"/>
                <a:pt x="160" y="25"/>
                <a:pt x="160" y="32"/>
              </a:cubicBezTo>
              <a:cubicBezTo>
                <a:pt x="160" y="68"/>
                <a:pt x="160" y="68"/>
                <a:pt x="160" y="68"/>
              </a:cubicBezTo>
              <a:cubicBezTo>
                <a:pt x="160" y="75"/>
                <a:pt x="155" y="80"/>
                <a:pt x="148" y="80"/>
              </a:cubicBezTo>
              <a:cubicBezTo>
                <a:pt x="44" y="80"/>
                <a:pt x="44" y="80"/>
                <a:pt x="44" y="80"/>
              </a:cubicBezTo>
              <a:cubicBezTo>
                <a:pt x="37" y="80"/>
                <a:pt x="32" y="75"/>
                <a:pt x="32" y="68"/>
              </a:cubicBezTo>
              <a:lnTo>
                <a:pt x="32" y="32"/>
              </a:lnTo>
              <a:close/>
              <a:moveTo>
                <a:pt x="172" y="188"/>
              </a:moveTo>
              <a:cubicBezTo>
                <a:pt x="28" y="188"/>
                <a:pt x="28" y="188"/>
                <a:pt x="28" y="188"/>
              </a:cubicBezTo>
              <a:cubicBezTo>
                <a:pt x="28" y="96"/>
                <a:pt x="28" y="96"/>
                <a:pt x="28" y="96"/>
              </a:cubicBezTo>
              <a:cubicBezTo>
                <a:pt x="172" y="96"/>
                <a:pt x="172" y="96"/>
                <a:pt x="172" y="96"/>
              </a:cubicBezTo>
              <a:lnTo>
                <a:pt x="172" y="188"/>
              </a:lnTo>
              <a:close/>
              <a:moveTo>
                <a:pt x="156" y="164"/>
              </a:moveTo>
              <a:cubicBezTo>
                <a:pt x="44" y="164"/>
                <a:pt x="44" y="164"/>
                <a:pt x="44" y="164"/>
              </a:cubicBezTo>
              <a:cubicBezTo>
                <a:pt x="44" y="172"/>
                <a:pt x="44" y="172"/>
                <a:pt x="44" y="172"/>
              </a:cubicBezTo>
              <a:cubicBezTo>
                <a:pt x="156" y="172"/>
                <a:pt x="156" y="172"/>
                <a:pt x="156" y="172"/>
              </a:cubicBezTo>
              <a:lnTo>
                <a:pt x="156" y="164"/>
              </a:lnTo>
              <a:close/>
              <a:moveTo>
                <a:pt x="156" y="148"/>
              </a:moveTo>
              <a:cubicBezTo>
                <a:pt x="44" y="148"/>
                <a:pt x="44" y="148"/>
                <a:pt x="44" y="148"/>
              </a:cubicBezTo>
              <a:cubicBezTo>
                <a:pt x="44" y="156"/>
                <a:pt x="44" y="156"/>
                <a:pt x="44" y="156"/>
              </a:cubicBezTo>
              <a:cubicBezTo>
                <a:pt x="156" y="156"/>
                <a:pt x="156" y="156"/>
                <a:pt x="156" y="156"/>
              </a:cubicBezTo>
              <a:lnTo>
                <a:pt x="156" y="148"/>
              </a:lnTo>
              <a:close/>
            </a:path>
          </a:pathLst>
        </a:custGeom>
        <a:solidFill>
          <a:srgbClr val="4E67C8">
            <a:alpha val="100000"/>
          </a:srgbClr>
        </a:solidFill>
        <a:ln w="9525" cap="flat" cmpd="sng">
          <a:solidFill>
            <a:srgbClr val="4E67C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10</xdr:col>
      <xdr:colOff>25400</xdr:colOff>
      <xdr:row>4</xdr:row>
      <xdr:rowOff>130175</xdr:rowOff>
    </xdr:from>
    <xdr:to>
      <xdr:col>10</xdr:col>
      <xdr:colOff>873125</xdr:colOff>
      <xdr:row>9</xdr:row>
      <xdr:rowOff>44450</xdr:rowOff>
    </xdr:to>
    <xdr:sp>
      <xdr:nvSpPr>
        <xdr:cNvPr id="3" name="圆角矩形 4"/>
        <xdr:cNvSpPr/>
      </xdr:nvSpPr>
      <xdr:spPr>
        <a:xfrm>
          <a:off x="6883400" y="1339850"/>
          <a:ext cx="847725" cy="8191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/>
      </xdr:txBody>
    </xdr:sp>
    <xdr:clientData/>
  </xdr:twoCellAnchor>
  <xdr:twoCellAnchor>
    <xdr:from>
      <xdr:col>7</xdr:col>
      <xdr:colOff>561975</xdr:colOff>
      <xdr:row>4</xdr:row>
      <xdr:rowOff>114300</xdr:rowOff>
    </xdr:from>
    <xdr:to>
      <xdr:col>9</xdr:col>
      <xdr:colOff>38100</xdr:colOff>
      <xdr:row>9</xdr:row>
      <xdr:rowOff>28575</xdr:rowOff>
    </xdr:to>
    <xdr:sp>
      <xdr:nvSpPr>
        <xdr:cNvPr id="4" name="圆角矩形 5"/>
        <xdr:cNvSpPr/>
      </xdr:nvSpPr>
      <xdr:spPr>
        <a:xfrm>
          <a:off x="5362575" y="1323975"/>
          <a:ext cx="847725" cy="8191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/>
      </xdr:txBody>
    </xdr:sp>
    <xdr:clientData/>
  </xdr:twoCellAnchor>
  <xdr:twoCellAnchor>
    <xdr:from>
      <xdr:col>5</xdr:col>
      <xdr:colOff>441325</xdr:colOff>
      <xdr:row>4</xdr:row>
      <xdr:rowOff>127000</xdr:rowOff>
    </xdr:from>
    <xdr:to>
      <xdr:col>6</xdr:col>
      <xdr:colOff>603250</xdr:colOff>
      <xdr:row>9</xdr:row>
      <xdr:rowOff>41275</xdr:rowOff>
    </xdr:to>
    <xdr:sp>
      <xdr:nvSpPr>
        <xdr:cNvPr id="5" name="圆角矩形 6">
          <a:hlinkClick xmlns:r="http://schemas.openxmlformats.org/officeDocument/2006/relationships" r:id="rId2"/>
        </xdr:cNvPr>
        <xdr:cNvSpPr/>
      </xdr:nvSpPr>
      <xdr:spPr>
        <a:xfrm>
          <a:off x="3870325" y="1336675"/>
          <a:ext cx="847725" cy="8191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/>
      </xdr:txBody>
    </xdr:sp>
    <xdr:clientData/>
  </xdr:twoCellAnchor>
  <xdr:twoCellAnchor>
    <xdr:from>
      <xdr:col>3</xdr:col>
      <xdr:colOff>301625</xdr:colOff>
      <xdr:row>4</xdr:row>
      <xdr:rowOff>120650</xdr:rowOff>
    </xdr:from>
    <xdr:to>
      <xdr:col>4</xdr:col>
      <xdr:colOff>463550</xdr:colOff>
      <xdr:row>9</xdr:row>
      <xdr:rowOff>34925</xdr:rowOff>
    </xdr:to>
    <xdr:sp>
      <xdr:nvSpPr>
        <xdr:cNvPr id="6" name="圆角矩形 7">
          <a:hlinkClick xmlns:r="http://schemas.openxmlformats.org/officeDocument/2006/relationships" r:id="rId3"/>
        </xdr:cNvPr>
        <xdr:cNvSpPr/>
      </xdr:nvSpPr>
      <xdr:spPr>
        <a:xfrm>
          <a:off x="2359025" y="1330325"/>
          <a:ext cx="847725" cy="81915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/>
      </xdr:txBody>
    </xdr:sp>
    <xdr:clientData/>
  </xdr:twoCellAnchor>
  <xdr:twoCellAnchor>
    <xdr:from>
      <xdr:col>3</xdr:col>
      <xdr:colOff>504825</xdr:colOff>
      <xdr:row>5</xdr:row>
      <xdr:rowOff>57150</xdr:rowOff>
    </xdr:from>
    <xdr:to>
      <xdr:col>4</xdr:col>
      <xdr:colOff>285750</xdr:colOff>
      <xdr:row>8</xdr:row>
      <xdr:rowOff>104775</xdr:rowOff>
    </xdr:to>
    <xdr:sp>
      <xdr:nvSpPr>
        <xdr:cNvPr id="7914" name="Freeform 52">
          <a:hlinkClick xmlns:r="http://schemas.openxmlformats.org/officeDocument/2006/relationships" r:id="rId3"/>
        </xdr:cNvPr>
        <xdr:cNvSpPr>
          <a:spLocks noEditPoints="1"/>
        </xdr:cNvSpPr>
      </xdr:nvSpPr>
      <xdr:spPr>
        <a:xfrm>
          <a:off x="2562225" y="1447800"/>
          <a:ext cx="466725" cy="590550"/>
        </a:xfrm>
        <a:custGeom>
          <a:avLst/>
          <a:gdLst/>
          <a:ahLst/>
          <a:cxnLst>
            <a:cxn ang="0">
              <a:pos x="453760" y="47244"/>
            </a:cxn>
            <a:cxn ang="0">
              <a:pos x="466725" y="35433"/>
            </a:cxn>
            <a:cxn ang="0">
              <a:pos x="466725" y="0"/>
            </a:cxn>
            <a:cxn ang="0">
              <a:pos x="0" y="0"/>
            </a:cxn>
            <a:cxn ang="0">
              <a:pos x="0" y="35433"/>
            </a:cxn>
            <a:cxn ang="0">
              <a:pos x="12965" y="47244"/>
            </a:cxn>
            <a:cxn ang="0">
              <a:pos x="51858" y="47244"/>
            </a:cxn>
            <a:cxn ang="0">
              <a:pos x="158816" y="295275"/>
            </a:cxn>
            <a:cxn ang="0">
              <a:pos x="51858" y="543306"/>
            </a:cxn>
            <a:cxn ang="0">
              <a:pos x="12965" y="543306"/>
            </a:cxn>
            <a:cxn ang="0">
              <a:pos x="0" y="555117"/>
            </a:cxn>
            <a:cxn ang="0">
              <a:pos x="0" y="590550"/>
            </a:cxn>
            <a:cxn ang="0">
              <a:pos x="466725" y="590550"/>
            </a:cxn>
            <a:cxn ang="0">
              <a:pos x="466725" y="555117"/>
            </a:cxn>
            <a:cxn ang="0">
              <a:pos x="453760" y="543306"/>
            </a:cxn>
            <a:cxn ang="0">
              <a:pos x="405143" y="543306"/>
            </a:cxn>
            <a:cxn ang="0">
              <a:pos x="301427" y="295275"/>
            </a:cxn>
            <a:cxn ang="0">
              <a:pos x="408384" y="47244"/>
            </a:cxn>
            <a:cxn ang="0">
              <a:pos x="453760" y="47244"/>
            </a:cxn>
            <a:cxn ang="0">
              <a:pos x="265774" y="295275"/>
            </a:cxn>
            <a:cxn ang="0">
              <a:pos x="372732" y="543306"/>
            </a:cxn>
            <a:cxn ang="0">
              <a:pos x="353285" y="543306"/>
            </a:cxn>
            <a:cxn ang="0">
              <a:pos x="307909" y="507873"/>
            </a:cxn>
            <a:cxn ang="0">
              <a:pos x="278739" y="493109"/>
            </a:cxn>
            <a:cxn ang="0">
              <a:pos x="243086" y="472440"/>
            </a:cxn>
            <a:cxn ang="0">
              <a:pos x="226880" y="451771"/>
            </a:cxn>
            <a:cxn ang="0">
              <a:pos x="213916" y="472440"/>
            </a:cxn>
            <a:cxn ang="0">
              <a:pos x="178263" y="493109"/>
            </a:cxn>
            <a:cxn ang="0">
              <a:pos x="145852" y="507873"/>
            </a:cxn>
            <a:cxn ang="0">
              <a:pos x="103717" y="543306"/>
            </a:cxn>
            <a:cxn ang="0">
              <a:pos x="84270" y="543306"/>
            </a:cxn>
            <a:cxn ang="0">
              <a:pos x="191228" y="295275"/>
            </a:cxn>
            <a:cxn ang="0">
              <a:pos x="84270" y="47244"/>
            </a:cxn>
            <a:cxn ang="0">
              <a:pos x="372732" y="47244"/>
            </a:cxn>
            <a:cxn ang="0">
              <a:pos x="265774" y="295275"/>
            </a:cxn>
            <a:cxn ang="0">
              <a:pos x="165298" y="206693"/>
            </a:cxn>
            <a:cxn ang="0">
              <a:pos x="197710" y="236220"/>
            </a:cxn>
            <a:cxn ang="0">
              <a:pos x="220398" y="262795"/>
            </a:cxn>
            <a:cxn ang="0">
              <a:pos x="226880" y="292322"/>
            </a:cxn>
            <a:cxn ang="0">
              <a:pos x="230121" y="312991"/>
            </a:cxn>
            <a:cxn ang="0">
              <a:pos x="233363" y="292322"/>
            </a:cxn>
            <a:cxn ang="0">
              <a:pos x="243086" y="262795"/>
            </a:cxn>
            <a:cxn ang="0">
              <a:pos x="265774" y="236220"/>
            </a:cxn>
            <a:cxn ang="0">
              <a:pos x="294944" y="206693"/>
            </a:cxn>
            <a:cxn ang="0">
              <a:pos x="337079" y="162401"/>
            </a:cxn>
            <a:cxn ang="0">
              <a:pos x="230121" y="191929"/>
            </a:cxn>
            <a:cxn ang="0">
              <a:pos x="126405" y="162401"/>
            </a:cxn>
            <a:cxn ang="0">
              <a:pos x="165298" y="206693"/>
            </a:cxn>
          </a:cxnLst>
          <a:pathLst>
            <a:path w="144" h="200">
              <a:moveTo>
                <a:pt x="140" y="16"/>
              </a:moveTo>
              <a:cubicBezTo>
                <a:pt x="142" y="16"/>
                <a:pt x="144" y="14"/>
                <a:pt x="144" y="12"/>
              </a:cubicBezTo>
              <a:cubicBezTo>
                <a:pt x="144" y="10"/>
                <a:pt x="144" y="0"/>
                <a:pt x="144" y="0"/>
              </a:cubicBezTo>
              <a:cubicBezTo>
                <a:pt x="0" y="0"/>
                <a:pt x="0" y="0"/>
                <a:pt x="0" y="0"/>
              </a:cubicBezTo>
              <a:cubicBezTo>
                <a:pt x="0" y="0"/>
                <a:pt x="0" y="10"/>
                <a:pt x="0" y="12"/>
              </a:cubicBezTo>
              <a:cubicBezTo>
                <a:pt x="0" y="14"/>
                <a:pt x="2" y="16"/>
                <a:pt x="4" y="16"/>
              </a:cubicBezTo>
              <a:cubicBezTo>
                <a:pt x="16" y="16"/>
                <a:pt x="16" y="16"/>
                <a:pt x="16" y="16"/>
              </a:cubicBezTo>
              <a:cubicBezTo>
                <a:pt x="16" y="80"/>
                <a:pt x="49" y="80"/>
                <a:pt x="49" y="100"/>
              </a:cubicBezTo>
              <a:cubicBezTo>
                <a:pt x="49" y="120"/>
                <a:pt x="17" y="135"/>
                <a:pt x="16" y="184"/>
              </a:cubicBezTo>
              <a:cubicBezTo>
                <a:pt x="4" y="184"/>
                <a:pt x="4" y="184"/>
                <a:pt x="4" y="184"/>
              </a:cubicBezTo>
              <a:cubicBezTo>
                <a:pt x="2" y="184"/>
                <a:pt x="0" y="186"/>
                <a:pt x="0" y="188"/>
              </a:cubicBezTo>
              <a:cubicBezTo>
                <a:pt x="0" y="190"/>
                <a:pt x="0" y="200"/>
                <a:pt x="0" y="200"/>
              </a:cubicBezTo>
              <a:cubicBezTo>
                <a:pt x="144" y="200"/>
                <a:pt x="144" y="200"/>
                <a:pt x="144" y="200"/>
              </a:cubicBezTo>
              <a:cubicBezTo>
                <a:pt x="144" y="200"/>
                <a:pt x="144" y="190"/>
                <a:pt x="144" y="188"/>
              </a:cubicBezTo>
              <a:cubicBezTo>
                <a:pt x="144" y="186"/>
                <a:pt x="142" y="184"/>
                <a:pt x="140" y="184"/>
              </a:cubicBezTo>
              <a:cubicBezTo>
                <a:pt x="125" y="184"/>
                <a:pt x="125" y="184"/>
                <a:pt x="125" y="184"/>
              </a:cubicBezTo>
              <a:cubicBezTo>
                <a:pt x="125" y="135"/>
                <a:pt x="93" y="120"/>
                <a:pt x="93" y="100"/>
              </a:cubicBezTo>
              <a:cubicBezTo>
                <a:pt x="93" y="80"/>
                <a:pt x="125" y="80"/>
                <a:pt x="126" y="16"/>
              </a:cubicBezTo>
              <a:lnTo>
                <a:pt x="140" y="16"/>
              </a:lnTo>
              <a:close/>
              <a:moveTo>
                <a:pt x="82" y="100"/>
              </a:moveTo>
              <a:cubicBezTo>
                <a:pt x="82" y="119"/>
                <a:pt x="115" y="135"/>
                <a:pt x="115" y="184"/>
              </a:cubicBezTo>
              <a:cubicBezTo>
                <a:pt x="109" y="184"/>
                <a:pt x="109" y="184"/>
                <a:pt x="109" y="184"/>
              </a:cubicBezTo>
              <a:cubicBezTo>
                <a:pt x="107" y="180"/>
                <a:pt x="103" y="176"/>
                <a:pt x="95" y="172"/>
              </a:cubicBezTo>
              <a:cubicBezTo>
                <a:pt x="86" y="167"/>
                <a:pt x="86" y="167"/>
                <a:pt x="86" y="167"/>
              </a:cubicBezTo>
              <a:cubicBezTo>
                <a:pt x="79" y="163"/>
                <a:pt x="76" y="161"/>
                <a:pt x="75" y="160"/>
              </a:cubicBezTo>
              <a:cubicBezTo>
                <a:pt x="73" y="159"/>
                <a:pt x="72" y="157"/>
                <a:pt x="70" y="153"/>
              </a:cubicBezTo>
              <a:cubicBezTo>
                <a:pt x="69" y="157"/>
                <a:pt x="67" y="159"/>
                <a:pt x="66" y="160"/>
              </a:cubicBezTo>
              <a:cubicBezTo>
                <a:pt x="65" y="161"/>
                <a:pt x="61" y="163"/>
                <a:pt x="55" y="167"/>
              </a:cubicBezTo>
              <a:cubicBezTo>
                <a:pt x="45" y="172"/>
                <a:pt x="45" y="172"/>
                <a:pt x="45" y="172"/>
              </a:cubicBezTo>
              <a:cubicBezTo>
                <a:pt x="38" y="176"/>
                <a:pt x="33" y="180"/>
                <a:pt x="32" y="184"/>
              </a:cubicBezTo>
              <a:cubicBezTo>
                <a:pt x="26" y="184"/>
                <a:pt x="26" y="184"/>
                <a:pt x="26" y="184"/>
              </a:cubicBezTo>
              <a:cubicBezTo>
                <a:pt x="27" y="135"/>
                <a:pt x="59" y="119"/>
                <a:pt x="59" y="100"/>
              </a:cubicBezTo>
              <a:cubicBezTo>
                <a:pt x="59" y="80"/>
                <a:pt x="26" y="80"/>
                <a:pt x="26" y="16"/>
              </a:cubicBezTo>
              <a:cubicBezTo>
                <a:pt x="115" y="16"/>
                <a:pt x="115" y="16"/>
                <a:pt x="115" y="16"/>
              </a:cubicBezTo>
              <a:cubicBezTo>
                <a:pt x="115" y="80"/>
                <a:pt x="82" y="80"/>
                <a:pt x="82" y="100"/>
              </a:cubicBezTo>
              <a:close/>
              <a:moveTo>
                <a:pt x="51" y="70"/>
              </a:moveTo>
              <a:cubicBezTo>
                <a:pt x="61" y="80"/>
                <a:pt x="61" y="80"/>
                <a:pt x="61" y="80"/>
              </a:cubicBezTo>
              <a:cubicBezTo>
                <a:pt x="65" y="84"/>
                <a:pt x="67" y="87"/>
                <a:pt x="68" y="89"/>
              </a:cubicBezTo>
              <a:cubicBezTo>
                <a:pt x="69" y="91"/>
                <a:pt x="70" y="94"/>
                <a:pt x="70" y="99"/>
              </a:cubicBezTo>
              <a:cubicBezTo>
                <a:pt x="71" y="101"/>
                <a:pt x="71" y="103"/>
                <a:pt x="71" y="106"/>
              </a:cubicBezTo>
              <a:cubicBezTo>
                <a:pt x="72" y="103"/>
                <a:pt x="72" y="101"/>
                <a:pt x="72" y="99"/>
              </a:cubicBezTo>
              <a:cubicBezTo>
                <a:pt x="73" y="94"/>
                <a:pt x="74" y="91"/>
                <a:pt x="75" y="89"/>
              </a:cubicBezTo>
              <a:cubicBezTo>
                <a:pt x="76" y="87"/>
                <a:pt x="78" y="84"/>
                <a:pt x="82" y="80"/>
              </a:cubicBezTo>
              <a:cubicBezTo>
                <a:pt x="91" y="70"/>
                <a:pt x="91" y="70"/>
                <a:pt x="91" y="70"/>
              </a:cubicBezTo>
              <a:cubicBezTo>
                <a:pt x="98" y="63"/>
                <a:pt x="102" y="58"/>
                <a:pt x="104" y="55"/>
              </a:cubicBezTo>
              <a:cubicBezTo>
                <a:pt x="93" y="62"/>
                <a:pt x="82" y="65"/>
                <a:pt x="71" y="65"/>
              </a:cubicBezTo>
              <a:cubicBezTo>
                <a:pt x="61" y="65"/>
                <a:pt x="50" y="62"/>
                <a:pt x="39" y="55"/>
              </a:cubicBezTo>
              <a:cubicBezTo>
                <a:pt x="41" y="58"/>
                <a:pt x="45" y="63"/>
                <a:pt x="51" y="70"/>
              </a:cubicBezTo>
              <a:close/>
            </a:path>
          </a:pathLst>
        </a:custGeom>
        <a:solidFill>
          <a:srgbClr val="4E67C8">
            <a:alpha val="100000"/>
          </a:srgbClr>
        </a:solidFill>
        <a:ln w="9525" cap="flat" cmpd="sng">
          <a:solidFill>
            <a:srgbClr val="4E67C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542925</xdr:colOff>
      <xdr:row>5</xdr:row>
      <xdr:rowOff>28575</xdr:rowOff>
    </xdr:from>
    <xdr:to>
      <xdr:col>6</xdr:col>
      <xdr:colOff>542925</xdr:colOff>
      <xdr:row>8</xdr:row>
      <xdr:rowOff>38100</xdr:rowOff>
    </xdr:to>
    <xdr:sp>
      <xdr:nvSpPr>
        <xdr:cNvPr id="7915" name="Freeform 28">
          <a:hlinkClick xmlns:r="http://schemas.openxmlformats.org/officeDocument/2006/relationships" r:id="rId2"/>
        </xdr:cNvPr>
        <xdr:cNvSpPr>
          <a:spLocks noEditPoints="1"/>
        </xdr:cNvSpPr>
      </xdr:nvSpPr>
      <xdr:spPr>
        <a:xfrm>
          <a:off x="3971925" y="1419225"/>
          <a:ext cx="685800" cy="552450"/>
        </a:xfrm>
        <a:custGeom>
          <a:avLst/>
          <a:gdLst/>
          <a:ahLst/>
          <a:cxnLst>
            <a:cxn ang="0">
              <a:pos x="426875" y="0"/>
            </a:cxn>
            <a:cxn ang="0">
              <a:pos x="363894" y="111107"/>
            </a:cxn>
            <a:cxn ang="0">
              <a:pos x="489857" y="55554"/>
            </a:cxn>
            <a:cxn ang="0">
              <a:pos x="433873" y="98762"/>
            </a:cxn>
            <a:cxn ang="0">
              <a:pos x="461865" y="67899"/>
            </a:cxn>
            <a:cxn ang="0">
              <a:pos x="209939" y="185179"/>
            </a:cxn>
            <a:cxn ang="0">
              <a:pos x="181947" y="234560"/>
            </a:cxn>
            <a:cxn ang="0">
              <a:pos x="125963" y="259250"/>
            </a:cxn>
            <a:cxn ang="0">
              <a:pos x="181947" y="308631"/>
            </a:cxn>
            <a:cxn ang="0">
              <a:pos x="209939" y="259250"/>
            </a:cxn>
            <a:cxn ang="0">
              <a:pos x="265922" y="234560"/>
            </a:cxn>
            <a:cxn ang="0">
              <a:pos x="209939" y="185179"/>
            </a:cxn>
            <a:cxn ang="0">
              <a:pos x="87474" y="478379"/>
            </a:cxn>
            <a:cxn ang="0">
              <a:pos x="258925" y="478379"/>
            </a:cxn>
            <a:cxn ang="0">
              <a:pos x="171450" y="512328"/>
            </a:cxn>
            <a:cxn ang="0">
              <a:pos x="171450" y="444429"/>
            </a:cxn>
            <a:cxn ang="0">
              <a:pos x="171450" y="512328"/>
            </a:cxn>
            <a:cxn ang="0">
              <a:pos x="458366" y="478379"/>
            </a:cxn>
            <a:cxn ang="0">
              <a:pos x="626317" y="478379"/>
            </a:cxn>
            <a:cxn ang="0">
              <a:pos x="542342" y="512328"/>
            </a:cxn>
            <a:cxn ang="0">
              <a:pos x="542342" y="444429"/>
            </a:cxn>
            <a:cxn ang="0">
              <a:pos x="542342" y="512328"/>
            </a:cxn>
            <a:cxn ang="0">
              <a:pos x="538843" y="123453"/>
            </a:cxn>
            <a:cxn ang="0">
              <a:pos x="0" y="151229"/>
            </a:cxn>
            <a:cxn ang="0">
              <a:pos x="45487" y="456774"/>
            </a:cxn>
            <a:cxn ang="0">
              <a:pos x="174949" y="373444"/>
            </a:cxn>
            <a:cxn ang="0">
              <a:pos x="430374" y="456774"/>
            </a:cxn>
            <a:cxn ang="0">
              <a:pos x="657808" y="456774"/>
            </a:cxn>
            <a:cxn ang="0">
              <a:pos x="685800" y="395048"/>
            </a:cxn>
            <a:cxn ang="0">
              <a:pos x="195943" y="333322"/>
            </a:cxn>
            <a:cxn ang="0">
              <a:pos x="195943" y="157402"/>
            </a:cxn>
            <a:cxn ang="0">
              <a:pos x="195943" y="333322"/>
            </a:cxn>
            <a:cxn ang="0">
              <a:pos x="377890" y="283941"/>
            </a:cxn>
            <a:cxn ang="0">
              <a:pos x="475861" y="148143"/>
            </a:cxn>
            <a:cxn ang="0">
              <a:pos x="566835" y="283941"/>
            </a:cxn>
            <a:cxn ang="0">
              <a:pos x="503853" y="148143"/>
            </a:cxn>
            <a:cxn ang="0">
              <a:pos x="566835" y="283941"/>
            </a:cxn>
          </a:cxnLst>
          <a:pathLst>
            <a:path w="196" h="179">
              <a:moveTo>
                <a:pt x="140" y="18"/>
              </a:moveTo>
              <a:cubicBezTo>
                <a:pt x="140" y="8"/>
                <a:pt x="132" y="0"/>
                <a:pt x="122" y="0"/>
              </a:cubicBezTo>
              <a:cubicBezTo>
                <a:pt x="112" y="0"/>
                <a:pt x="104" y="8"/>
                <a:pt x="104" y="18"/>
              </a:cubicBezTo>
              <a:cubicBezTo>
                <a:pt x="104" y="36"/>
                <a:pt x="104" y="36"/>
                <a:pt x="104" y="36"/>
              </a:cubicBezTo>
              <a:cubicBezTo>
                <a:pt x="121" y="36"/>
                <a:pt x="124" y="36"/>
                <a:pt x="140" y="36"/>
              </a:cubicBezTo>
              <a:lnTo>
                <a:pt x="140" y="18"/>
              </a:lnTo>
              <a:close/>
              <a:moveTo>
                <a:pt x="132" y="32"/>
              </a:moveTo>
              <a:cubicBezTo>
                <a:pt x="128" y="32"/>
                <a:pt x="126" y="32"/>
                <a:pt x="124" y="32"/>
              </a:cubicBezTo>
              <a:cubicBezTo>
                <a:pt x="124" y="9"/>
                <a:pt x="124" y="9"/>
                <a:pt x="124" y="9"/>
              </a:cubicBezTo>
              <a:cubicBezTo>
                <a:pt x="130" y="10"/>
                <a:pt x="132" y="16"/>
                <a:pt x="132" y="22"/>
              </a:cubicBezTo>
              <a:lnTo>
                <a:pt x="132" y="32"/>
              </a:lnTo>
              <a:close/>
              <a:moveTo>
                <a:pt x="60" y="60"/>
              </a:moveTo>
              <a:cubicBezTo>
                <a:pt x="52" y="60"/>
                <a:pt x="52" y="60"/>
                <a:pt x="52" y="60"/>
              </a:cubicBezTo>
              <a:cubicBezTo>
                <a:pt x="52" y="76"/>
                <a:pt x="52" y="76"/>
                <a:pt x="52" y="76"/>
              </a:cubicBezTo>
              <a:cubicBezTo>
                <a:pt x="36" y="76"/>
                <a:pt x="36" y="76"/>
                <a:pt x="36" y="76"/>
              </a:cubicBezTo>
              <a:cubicBezTo>
                <a:pt x="36" y="84"/>
                <a:pt x="36" y="84"/>
                <a:pt x="36" y="84"/>
              </a:cubicBezTo>
              <a:cubicBezTo>
                <a:pt x="52" y="84"/>
                <a:pt x="52" y="84"/>
                <a:pt x="52" y="84"/>
              </a:cubicBezTo>
              <a:cubicBezTo>
                <a:pt x="52" y="100"/>
                <a:pt x="52" y="100"/>
                <a:pt x="52" y="100"/>
              </a:cubicBezTo>
              <a:cubicBezTo>
                <a:pt x="60" y="100"/>
                <a:pt x="60" y="100"/>
                <a:pt x="60" y="100"/>
              </a:cubicBezTo>
              <a:cubicBezTo>
                <a:pt x="60" y="84"/>
                <a:pt x="60" y="84"/>
                <a:pt x="60" y="84"/>
              </a:cubicBezTo>
              <a:cubicBezTo>
                <a:pt x="76" y="84"/>
                <a:pt x="76" y="84"/>
                <a:pt x="76" y="84"/>
              </a:cubicBezTo>
              <a:cubicBezTo>
                <a:pt x="76" y="76"/>
                <a:pt x="76" y="76"/>
                <a:pt x="76" y="76"/>
              </a:cubicBezTo>
              <a:cubicBezTo>
                <a:pt x="60" y="76"/>
                <a:pt x="60" y="76"/>
                <a:pt x="60" y="76"/>
              </a:cubicBezTo>
              <a:lnTo>
                <a:pt x="60" y="60"/>
              </a:lnTo>
              <a:close/>
              <a:moveTo>
                <a:pt x="49" y="130"/>
              </a:moveTo>
              <a:cubicBezTo>
                <a:pt x="36" y="130"/>
                <a:pt x="25" y="141"/>
                <a:pt x="25" y="155"/>
              </a:cubicBezTo>
              <a:cubicBezTo>
                <a:pt x="25" y="168"/>
                <a:pt x="36" y="179"/>
                <a:pt x="49" y="179"/>
              </a:cubicBezTo>
              <a:cubicBezTo>
                <a:pt x="63" y="179"/>
                <a:pt x="74" y="168"/>
                <a:pt x="74" y="155"/>
              </a:cubicBezTo>
              <a:cubicBezTo>
                <a:pt x="74" y="141"/>
                <a:pt x="63" y="130"/>
                <a:pt x="49" y="130"/>
              </a:cubicBezTo>
              <a:close/>
              <a:moveTo>
                <a:pt x="49" y="166"/>
              </a:moveTo>
              <a:cubicBezTo>
                <a:pt x="43" y="166"/>
                <a:pt x="38" y="161"/>
                <a:pt x="38" y="155"/>
              </a:cubicBezTo>
              <a:cubicBezTo>
                <a:pt x="38" y="149"/>
                <a:pt x="43" y="144"/>
                <a:pt x="49" y="144"/>
              </a:cubicBezTo>
              <a:cubicBezTo>
                <a:pt x="56" y="144"/>
                <a:pt x="61" y="149"/>
                <a:pt x="61" y="155"/>
              </a:cubicBezTo>
              <a:cubicBezTo>
                <a:pt x="61" y="161"/>
                <a:pt x="56" y="166"/>
                <a:pt x="49" y="166"/>
              </a:cubicBezTo>
              <a:close/>
              <a:moveTo>
                <a:pt x="155" y="130"/>
              </a:moveTo>
              <a:cubicBezTo>
                <a:pt x="142" y="130"/>
                <a:pt x="131" y="141"/>
                <a:pt x="131" y="155"/>
              </a:cubicBezTo>
              <a:cubicBezTo>
                <a:pt x="131" y="168"/>
                <a:pt x="142" y="179"/>
                <a:pt x="155" y="179"/>
              </a:cubicBezTo>
              <a:cubicBezTo>
                <a:pt x="168" y="179"/>
                <a:pt x="179" y="168"/>
                <a:pt x="179" y="155"/>
              </a:cubicBezTo>
              <a:cubicBezTo>
                <a:pt x="179" y="141"/>
                <a:pt x="168" y="130"/>
                <a:pt x="155" y="130"/>
              </a:cubicBezTo>
              <a:close/>
              <a:moveTo>
                <a:pt x="155" y="166"/>
              </a:moveTo>
              <a:cubicBezTo>
                <a:pt x="149" y="166"/>
                <a:pt x="144" y="161"/>
                <a:pt x="144" y="155"/>
              </a:cubicBezTo>
              <a:cubicBezTo>
                <a:pt x="144" y="149"/>
                <a:pt x="149" y="144"/>
                <a:pt x="155" y="144"/>
              </a:cubicBezTo>
              <a:cubicBezTo>
                <a:pt x="161" y="144"/>
                <a:pt x="166" y="149"/>
                <a:pt x="166" y="155"/>
              </a:cubicBezTo>
              <a:cubicBezTo>
                <a:pt x="166" y="161"/>
                <a:pt x="161" y="166"/>
                <a:pt x="155" y="166"/>
              </a:cubicBezTo>
              <a:close/>
              <a:moveTo>
                <a:pt x="188" y="95"/>
              </a:moveTo>
              <a:cubicBezTo>
                <a:pt x="188" y="95"/>
                <a:pt x="176" y="40"/>
                <a:pt x="154" y="40"/>
              </a:cubicBezTo>
              <a:cubicBezTo>
                <a:pt x="131" y="40"/>
                <a:pt x="13" y="40"/>
                <a:pt x="13" y="40"/>
              </a:cubicBezTo>
              <a:cubicBezTo>
                <a:pt x="8" y="40"/>
                <a:pt x="0" y="44"/>
                <a:pt x="0" y="49"/>
              </a:cubicBezTo>
              <a:cubicBezTo>
                <a:pt x="0" y="136"/>
                <a:pt x="0" y="136"/>
                <a:pt x="0" y="136"/>
              </a:cubicBezTo>
              <a:cubicBezTo>
                <a:pt x="0" y="141"/>
                <a:pt x="8" y="148"/>
                <a:pt x="13" y="148"/>
              </a:cubicBezTo>
              <a:cubicBezTo>
                <a:pt x="18" y="148"/>
                <a:pt x="18" y="148"/>
                <a:pt x="18" y="148"/>
              </a:cubicBezTo>
              <a:cubicBezTo>
                <a:pt x="22" y="134"/>
                <a:pt x="35" y="121"/>
                <a:pt x="50" y="121"/>
              </a:cubicBezTo>
              <a:cubicBezTo>
                <a:pt x="65" y="121"/>
                <a:pt x="78" y="134"/>
                <a:pt x="82" y="148"/>
              </a:cubicBezTo>
              <a:cubicBezTo>
                <a:pt x="123" y="148"/>
                <a:pt x="123" y="148"/>
                <a:pt x="123" y="148"/>
              </a:cubicBezTo>
              <a:cubicBezTo>
                <a:pt x="127" y="134"/>
                <a:pt x="140" y="121"/>
                <a:pt x="156" y="121"/>
              </a:cubicBezTo>
              <a:cubicBezTo>
                <a:pt x="171" y="121"/>
                <a:pt x="184" y="134"/>
                <a:pt x="188" y="148"/>
              </a:cubicBezTo>
              <a:cubicBezTo>
                <a:pt x="196" y="148"/>
                <a:pt x="196" y="148"/>
                <a:pt x="196" y="148"/>
              </a:cubicBezTo>
              <a:cubicBezTo>
                <a:pt x="196" y="148"/>
                <a:pt x="196" y="144"/>
                <a:pt x="196" y="128"/>
              </a:cubicBezTo>
              <a:cubicBezTo>
                <a:pt x="196" y="93"/>
                <a:pt x="188" y="95"/>
                <a:pt x="188" y="95"/>
              </a:cubicBezTo>
              <a:close/>
              <a:moveTo>
                <a:pt x="56" y="108"/>
              </a:moveTo>
              <a:cubicBezTo>
                <a:pt x="41" y="108"/>
                <a:pt x="28" y="95"/>
                <a:pt x="28" y="80"/>
              </a:cubicBezTo>
              <a:cubicBezTo>
                <a:pt x="28" y="64"/>
                <a:pt x="41" y="51"/>
                <a:pt x="56" y="51"/>
              </a:cubicBezTo>
              <a:cubicBezTo>
                <a:pt x="72" y="51"/>
                <a:pt x="85" y="64"/>
                <a:pt x="85" y="80"/>
              </a:cubicBezTo>
              <a:cubicBezTo>
                <a:pt x="85" y="95"/>
                <a:pt x="72" y="108"/>
                <a:pt x="56" y="108"/>
              </a:cubicBezTo>
              <a:close/>
              <a:moveTo>
                <a:pt x="136" y="92"/>
              </a:moveTo>
              <a:cubicBezTo>
                <a:pt x="108" y="92"/>
                <a:pt x="108" y="92"/>
                <a:pt x="108" y="92"/>
              </a:cubicBezTo>
              <a:cubicBezTo>
                <a:pt x="108" y="48"/>
                <a:pt x="108" y="48"/>
                <a:pt x="108" y="48"/>
              </a:cubicBezTo>
              <a:cubicBezTo>
                <a:pt x="136" y="48"/>
                <a:pt x="136" y="48"/>
                <a:pt x="136" y="48"/>
              </a:cubicBezTo>
              <a:lnTo>
                <a:pt x="136" y="92"/>
              </a:lnTo>
              <a:close/>
              <a:moveTo>
                <a:pt x="162" y="92"/>
              </a:moveTo>
              <a:cubicBezTo>
                <a:pt x="144" y="92"/>
                <a:pt x="144" y="92"/>
                <a:pt x="144" y="92"/>
              </a:cubicBezTo>
              <a:cubicBezTo>
                <a:pt x="144" y="48"/>
                <a:pt x="144" y="48"/>
                <a:pt x="144" y="48"/>
              </a:cubicBezTo>
              <a:cubicBezTo>
                <a:pt x="144" y="48"/>
                <a:pt x="145" y="48"/>
                <a:pt x="148" y="48"/>
              </a:cubicBezTo>
              <a:cubicBezTo>
                <a:pt x="163" y="48"/>
                <a:pt x="162" y="92"/>
                <a:pt x="162" y="92"/>
              </a:cubicBezTo>
              <a:close/>
            </a:path>
          </a:pathLst>
        </a:custGeom>
        <a:solidFill>
          <a:srgbClr val="4E67C8">
            <a:alpha val="100000"/>
          </a:srgbClr>
        </a:solidFill>
        <a:ln w="9525" cap="flat" cmpd="sng">
          <a:solidFill>
            <a:srgbClr val="4E67C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10</xdr:col>
      <xdr:colOff>114935</xdr:colOff>
      <xdr:row>5</xdr:row>
      <xdr:rowOff>57150</xdr:rowOff>
    </xdr:from>
    <xdr:to>
      <xdr:col>10</xdr:col>
      <xdr:colOff>819785</xdr:colOff>
      <xdr:row>8</xdr:row>
      <xdr:rowOff>85725</xdr:rowOff>
    </xdr:to>
    <xdr:sp>
      <xdr:nvSpPr>
        <xdr:cNvPr id="7916" name="Freeform 25">
          <a:hlinkClick xmlns:r="http://schemas.openxmlformats.org/officeDocument/2006/relationships" r:id="rId4"/>
        </xdr:cNvPr>
        <xdr:cNvSpPr>
          <a:spLocks noEditPoints="1"/>
        </xdr:cNvSpPr>
      </xdr:nvSpPr>
      <xdr:spPr>
        <a:xfrm>
          <a:off x="6972935" y="1447800"/>
          <a:ext cx="704850" cy="571500"/>
        </a:xfrm>
        <a:custGeom>
          <a:avLst/>
          <a:gdLst/>
          <a:ahLst/>
          <a:cxnLst>
            <a:cxn ang="0">
              <a:pos x="354178" y="138545"/>
            </a:cxn>
            <a:cxn ang="0">
              <a:pos x="438340" y="69273"/>
            </a:cxn>
            <a:cxn ang="0">
              <a:pos x="354178" y="0"/>
            </a:cxn>
            <a:cxn ang="0">
              <a:pos x="270017" y="69273"/>
            </a:cxn>
            <a:cxn ang="0">
              <a:pos x="354178" y="138545"/>
            </a:cxn>
            <a:cxn ang="0">
              <a:pos x="673290" y="401205"/>
            </a:cxn>
            <a:cxn ang="0">
              <a:pos x="518994" y="297295"/>
            </a:cxn>
            <a:cxn ang="0">
              <a:pos x="354178" y="164523"/>
            </a:cxn>
            <a:cxn ang="0">
              <a:pos x="354178" y="164523"/>
            </a:cxn>
            <a:cxn ang="0">
              <a:pos x="354178" y="164523"/>
            </a:cxn>
            <a:cxn ang="0">
              <a:pos x="354178" y="164523"/>
            </a:cxn>
            <a:cxn ang="0">
              <a:pos x="354178" y="164523"/>
            </a:cxn>
            <a:cxn ang="0">
              <a:pos x="182349" y="297295"/>
            </a:cxn>
            <a:cxn ang="0">
              <a:pos x="31560" y="401205"/>
            </a:cxn>
            <a:cxn ang="0">
              <a:pos x="84161" y="453159"/>
            </a:cxn>
            <a:cxn ang="0">
              <a:pos x="231443" y="346364"/>
            </a:cxn>
            <a:cxn ang="0">
              <a:pos x="248977" y="375227"/>
            </a:cxn>
            <a:cxn ang="0">
              <a:pos x="248977" y="456045"/>
            </a:cxn>
            <a:cxn ang="0">
              <a:pos x="133255" y="456045"/>
            </a:cxn>
            <a:cxn ang="0">
              <a:pos x="66628" y="513773"/>
            </a:cxn>
            <a:cxn ang="0">
              <a:pos x="133255" y="571500"/>
            </a:cxn>
            <a:cxn ang="0">
              <a:pos x="568088" y="571500"/>
            </a:cxn>
            <a:cxn ang="0">
              <a:pos x="634716" y="513773"/>
            </a:cxn>
            <a:cxn ang="0">
              <a:pos x="568088" y="456045"/>
            </a:cxn>
            <a:cxn ang="0">
              <a:pos x="459380" y="456045"/>
            </a:cxn>
            <a:cxn ang="0">
              <a:pos x="459380" y="375227"/>
            </a:cxn>
            <a:cxn ang="0">
              <a:pos x="469900" y="346364"/>
            </a:cxn>
            <a:cxn ang="0">
              <a:pos x="617182" y="453159"/>
            </a:cxn>
            <a:cxn ang="0">
              <a:pos x="673290" y="401205"/>
            </a:cxn>
          </a:cxnLst>
          <a:pathLst>
            <a:path w="201" h="198">
              <a:moveTo>
                <a:pt x="101" y="48"/>
              </a:moveTo>
              <a:cubicBezTo>
                <a:pt x="114" y="48"/>
                <a:pt x="125" y="37"/>
                <a:pt x="125" y="24"/>
              </a:cubicBezTo>
              <a:cubicBezTo>
                <a:pt x="125" y="11"/>
                <a:pt x="114" y="0"/>
                <a:pt x="101" y="0"/>
              </a:cubicBezTo>
              <a:cubicBezTo>
                <a:pt x="87" y="0"/>
                <a:pt x="77" y="11"/>
                <a:pt x="77" y="24"/>
              </a:cubicBezTo>
              <a:cubicBezTo>
                <a:pt x="77" y="37"/>
                <a:pt x="87" y="48"/>
                <a:pt x="101" y="48"/>
              </a:cubicBezTo>
              <a:close/>
              <a:moveTo>
                <a:pt x="192" y="139"/>
              </a:moveTo>
              <a:cubicBezTo>
                <a:pt x="186" y="133"/>
                <a:pt x="148" y="103"/>
                <a:pt x="148" y="103"/>
              </a:cubicBezTo>
              <a:cubicBezTo>
                <a:pt x="148" y="103"/>
                <a:pt x="139" y="57"/>
                <a:pt x="101" y="57"/>
              </a:cubicBezTo>
              <a:cubicBezTo>
                <a:pt x="101" y="57"/>
                <a:pt x="101" y="57"/>
                <a:pt x="101" y="57"/>
              </a:cubicBezTo>
              <a:cubicBezTo>
                <a:pt x="101" y="57"/>
                <a:pt x="101" y="57"/>
                <a:pt x="101" y="57"/>
              </a:cubicBezTo>
              <a:cubicBezTo>
                <a:pt x="101" y="57"/>
                <a:pt x="101" y="57"/>
                <a:pt x="101" y="57"/>
              </a:cubicBezTo>
              <a:cubicBezTo>
                <a:pt x="101" y="57"/>
                <a:pt x="101" y="57"/>
                <a:pt x="101" y="57"/>
              </a:cubicBezTo>
              <a:cubicBezTo>
                <a:pt x="62" y="57"/>
                <a:pt x="52" y="103"/>
                <a:pt x="52" y="103"/>
              </a:cubicBezTo>
              <a:cubicBezTo>
                <a:pt x="52" y="103"/>
                <a:pt x="15" y="133"/>
                <a:pt x="9" y="139"/>
              </a:cubicBezTo>
              <a:cubicBezTo>
                <a:pt x="0" y="149"/>
                <a:pt x="5" y="172"/>
                <a:pt x="24" y="157"/>
              </a:cubicBezTo>
              <a:cubicBezTo>
                <a:pt x="21" y="161"/>
                <a:pt x="66" y="120"/>
                <a:pt x="66" y="120"/>
              </a:cubicBezTo>
              <a:cubicBezTo>
                <a:pt x="66" y="120"/>
                <a:pt x="71" y="118"/>
                <a:pt x="71" y="130"/>
              </a:cubicBezTo>
              <a:cubicBezTo>
                <a:pt x="71" y="135"/>
                <a:pt x="71" y="146"/>
                <a:pt x="71" y="158"/>
              </a:cubicBezTo>
              <a:cubicBezTo>
                <a:pt x="38" y="158"/>
                <a:pt x="38" y="158"/>
                <a:pt x="38" y="158"/>
              </a:cubicBezTo>
              <a:cubicBezTo>
                <a:pt x="28" y="158"/>
                <a:pt x="19" y="168"/>
                <a:pt x="19" y="178"/>
              </a:cubicBezTo>
              <a:cubicBezTo>
                <a:pt x="19" y="189"/>
                <a:pt x="28" y="198"/>
                <a:pt x="38" y="198"/>
              </a:cubicBezTo>
              <a:cubicBezTo>
                <a:pt x="162" y="198"/>
                <a:pt x="162" y="198"/>
                <a:pt x="162" y="198"/>
              </a:cubicBezTo>
              <a:cubicBezTo>
                <a:pt x="173" y="198"/>
                <a:pt x="181" y="189"/>
                <a:pt x="181" y="178"/>
              </a:cubicBezTo>
              <a:cubicBezTo>
                <a:pt x="181" y="168"/>
                <a:pt x="173" y="158"/>
                <a:pt x="162" y="158"/>
              </a:cubicBezTo>
              <a:cubicBezTo>
                <a:pt x="131" y="158"/>
                <a:pt x="131" y="158"/>
                <a:pt x="131" y="158"/>
              </a:cubicBezTo>
              <a:cubicBezTo>
                <a:pt x="131" y="146"/>
                <a:pt x="131" y="135"/>
                <a:pt x="131" y="130"/>
              </a:cubicBezTo>
              <a:cubicBezTo>
                <a:pt x="131" y="118"/>
                <a:pt x="134" y="120"/>
                <a:pt x="134" y="120"/>
              </a:cubicBezTo>
              <a:cubicBezTo>
                <a:pt x="134" y="120"/>
                <a:pt x="179" y="161"/>
                <a:pt x="176" y="157"/>
              </a:cubicBezTo>
              <a:cubicBezTo>
                <a:pt x="195" y="172"/>
                <a:pt x="201" y="149"/>
                <a:pt x="192" y="139"/>
              </a:cubicBezTo>
              <a:close/>
            </a:path>
          </a:pathLst>
        </a:custGeom>
        <a:solidFill>
          <a:srgbClr val="4E67C8">
            <a:alpha val="100000"/>
          </a:srgbClr>
        </a:solidFill>
        <a:ln w="9525" cap="flat" cmpd="sng">
          <a:solidFill>
            <a:srgbClr val="4E67C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8</xdr:col>
      <xdr:colOff>38100</xdr:colOff>
      <xdr:row>5</xdr:row>
      <xdr:rowOff>28575</xdr:rowOff>
    </xdr:from>
    <xdr:to>
      <xdr:col>8</xdr:col>
      <xdr:colOff>552450</xdr:colOff>
      <xdr:row>8</xdr:row>
      <xdr:rowOff>123825</xdr:rowOff>
    </xdr:to>
    <xdr:sp>
      <xdr:nvSpPr>
        <xdr:cNvPr id="7917" name="Freeform 22">
          <a:hlinkClick xmlns:r="http://schemas.openxmlformats.org/officeDocument/2006/relationships" r:id="rId5"/>
        </xdr:cNvPr>
        <xdr:cNvSpPr>
          <a:spLocks noEditPoints="1"/>
        </xdr:cNvSpPr>
      </xdr:nvSpPr>
      <xdr:spPr>
        <a:xfrm>
          <a:off x="5524500" y="1419225"/>
          <a:ext cx="514350" cy="638175"/>
        </a:xfrm>
        <a:custGeom>
          <a:avLst/>
          <a:gdLst/>
          <a:ahLst/>
          <a:cxnLst>
            <a:cxn ang="0">
              <a:pos x="33839" y="0"/>
            </a:cxn>
            <a:cxn ang="0">
              <a:pos x="0" y="606266"/>
            </a:cxn>
            <a:cxn ang="0">
              <a:pos x="480511" y="638175"/>
            </a:cxn>
            <a:cxn ang="0">
              <a:pos x="514350" y="28718"/>
            </a:cxn>
            <a:cxn ang="0">
              <a:pos x="172578" y="513731"/>
            </a:cxn>
            <a:cxn ang="0">
              <a:pos x="98133" y="523304"/>
            </a:cxn>
            <a:cxn ang="0">
              <a:pos x="81213" y="485013"/>
            </a:cxn>
            <a:cxn ang="0">
              <a:pos x="155659" y="472250"/>
            </a:cxn>
            <a:cxn ang="0">
              <a:pos x="172578" y="513731"/>
            </a:cxn>
            <a:cxn ang="0">
              <a:pos x="155659" y="433959"/>
            </a:cxn>
            <a:cxn ang="0">
              <a:pos x="81213" y="424386"/>
            </a:cxn>
            <a:cxn ang="0">
              <a:pos x="98133" y="382905"/>
            </a:cxn>
            <a:cxn ang="0">
              <a:pos x="172578" y="395668"/>
            </a:cxn>
            <a:cxn ang="0">
              <a:pos x="172578" y="335042"/>
            </a:cxn>
            <a:cxn ang="0">
              <a:pos x="98133" y="344614"/>
            </a:cxn>
            <a:cxn ang="0">
              <a:pos x="81213" y="306324"/>
            </a:cxn>
            <a:cxn ang="0">
              <a:pos x="155659" y="293561"/>
            </a:cxn>
            <a:cxn ang="0">
              <a:pos x="172578" y="335042"/>
            </a:cxn>
            <a:cxn ang="0">
              <a:pos x="284246" y="523304"/>
            </a:cxn>
            <a:cxn ang="0">
              <a:pos x="213185" y="513731"/>
            </a:cxn>
            <a:cxn ang="0">
              <a:pos x="230104" y="472250"/>
            </a:cxn>
            <a:cxn ang="0">
              <a:pos x="297782" y="485013"/>
            </a:cxn>
            <a:cxn ang="0">
              <a:pos x="297782" y="424386"/>
            </a:cxn>
            <a:cxn ang="0">
              <a:pos x="230104" y="433959"/>
            </a:cxn>
            <a:cxn ang="0">
              <a:pos x="213185" y="395668"/>
            </a:cxn>
            <a:cxn ang="0">
              <a:pos x="284246" y="382905"/>
            </a:cxn>
            <a:cxn ang="0">
              <a:pos x="297782" y="424386"/>
            </a:cxn>
            <a:cxn ang="0">
              <a:pos x="284246" y="344614"/>
            </a:cxn>
            <a:cxn ang="0">
              <a:pos x="213185" y="335042"/>
            </a:cxn>
            <a:cxn ang="0">
              <a:pos x="230104" y="293561"/>
            </a:cxn>
            <a:cxn ang="0">
              <a:pos x="297782" y="306324"/>
            </a:cxn>
            <a:cxn ang="0">
              <a:pos x="433137" y="510540"/>
            </a:cxn>
            <a:cxn ang="0">
              <a:pos x="355308" y="523304"/>
            </a:cxn>
            <a:cxn ang="0">
              <a:pos x="338388" y="481822"/>
            </a:cxn>
            <a:cxn ang="0">
              <a:pos x="416217" y="472250"/>
            </a:cxn>
            <a:cxn ang="0">
              <a:pos x="433137" y="510540"/>
            </a:cxn>
            <a:cxn ang="0">
              <a:pos x="416217" y="433959"/>
            </a:cxn>
            <a:cxn ang="0">
              <a:pos x="338388" y="421196"/>
            </a:cxn>
            <a:cxn ang="0">
              <a:pos x="355308" y="382905"/>
            </a:cxn>
            <a:cxn ang="0">
              <a:pos x="433137" y="395668"/>
            </a:cxn>
            <a:cxn ang="0">
              <a:pos x="433137" y="331851"/>
            </a:cxn>
            <a:cxn ang="0">
              <a:pos x="355308" y="344614"/>
            </a:cxn>
            <a:cxn ang="0">
              <a:pos x="338388" y="303133"/>
            </a:cxn>
            <a:cxn ang="0">
              <a:pos x="416217" y="293561"/>
            </a:cxn>
            <a:cxn ang="0">
              <a:pos x="433137" y="331851"/>
            </a:cxn>
            <a:cxn ang="0">
              <a:pos x="348540" y="229743"/>
            </a:cxn>
            <a:cxn ang="0">
              <a:pos x="348540" y="178689"/>
            </a:cxn>
            <a:cxn ang="0">
              <a:pos x="443289" y="201025"/>
            </a:cxn>
            <a:cxn ang="0">
              <a:pos x="460208" y="130826"/>
            </a:cxn>
            <a:cxn ang="0">
              <a:pos x="77829" y="153162"/>
            </a:cxn>
            <a:cxn ang="0">
              <a:pos x="54142" y="70199"/>
            </a:cxn>
            <a:cxn ang="0">
              <a:pos x="436521" y="51054"/>
            </a:cxn>
            <a:cxn ang="0">
              <a:pos x="460208" y="130826"/>
            </a:cxn>
            <a:cxn ang="0">
              <a:pos x="409450" y="70199"/>
            </a:cxn>
            <a:cxn ang="0">
              <a:pos x="419601" y="143589"/>
            </a:cxn>
            <a:cxn ang="0">
              <a:pos x="433137" y="70199"/>
            </a:cxn>
          </a:cxnLst>
          <a:pathLst>
            <a:path w="152" h="200">
              <a:moveTo>
                <a:pt x="142" y="0"/>
              </a:moveTo>
              <a:cubicBezTo>
                <a:pt x="10" y="0"/>
                <a:pt x="10" y="0"/>
                <a:pt x="10" y="0"/>
              </a:cubicBezTo>
              <a:cubicBezTo>
                <a:pt x="4" y="0"/>
                <a:pt x="0" y="4"/>
                <a:pt x="0" y="9"/>
              </a:cubicBezTo>
              <a:cubicBezTo>
                <a:pt x="0" y="190"/>
                <a:pt x="0" y="190"/>
                <a:pt x="0" y="190"/>
              </a:cubicBezTo>
              <a:cubicBezTo>
                <a:pt x="0" y="195"/>
                <a:pt x="4" y="200"/>
                <a:pt x="10" y="200"/>
              </a:cubicBezTo>
              <a:cubicBezTo>
                <a:pt x="142" y="200"/>
                <a:pt x="142" y="200"/>
                <a:pt x="142" y="200"/>
              </a:cubicBezTo>
              <a:cubicBezTo>
                <a:pt x="148" y="200"/>
                <a:pt x="152" y="195"/>
                <a:pt x="152" y="190"/>
              </a:cubicBezTo>
              <a:cubicBezTo>
                <a:pt x="152" y="9"/>
                <a:pt x="152" y="9"/>
                <a:pt x="152" y="9"/>
              </a:cubicBezTo>
              <a:cubicBezTo>
                <a:pt x="152" y="4"/>
                <a:pt x="148" y="0"/>
                <a:pt x="142" y="0"/>
              </a:cubicBezTo>
              <a:close/>
              <a:moveTo>
                <a:pt x="51" y="161"/>
              </a:moveTo>
              <a:cubicBezTo>
                <a:pt x="51" y="163"/>
                <a:pt x="49" y="164"/>
                <a:pt x="46" y="164"/>
              </a:cubicBezTo>
              <a:cubicBezTo>
                <a:pt x="29" y="164"/>
                <a:pt x="29" y="164"/>
                <a:pt x="29" y="164"/>
              </a:cubicBezTo>
              <a:cubicBezTo>
                <a:pt x="26" y="164"/>
                <a:pt x="24" y="163"/>
                <a:pt x="24" y="161"/>
              </a:cubicBezTo>
              <a:cubicBezTo>
                <a:pt x="24" y="152"/>
                <a:pt x="24" y="152"/>
                <a:pt x="24" y="152"/>
              </a:cubicBezTo>
              <a:cubicBezTo>
                <a:pt x="24" y="150"/>
                <a:pt x="26" y="148"/>
                <a:pt x="29" y="148"/>
              </a:cubicBezTo>
              <a:cubicBezTo>
                <a:pt x="46" y="148"/>
                <a:pt x="46" y="148"/>
                <a:pt x="46" y="148"/>
              </a:cubicBezTo>
              <a:cubicBezTo>
                <a:pt x="49" y="148"/>
                <a:pt x="51" y="150"/>
                <a:pt x="51" y="152"/>
              </a:cubicBezTo>
              <a:lnTo>
                <a:pt x="51" y="161"/>
              </a:lnTo>
              <a:close/>
              <a:moveTo>
                <a:pt x="51" y="133"/>
              </a:moveTo>
              <a:cubicBezTo>
                <a:pt x="51" y="135"/>
                <a:pt x="49" y="136"/>
                <a:pt x="46" y="136"/>
              </a:cubicBezTo>
              <a:cubicBezTo>
                <a:pt x="29" y="136"/>
                <a:pt x="29" y="136"/>
                <a:pt x="29" y="136"/>
              </a:cubicBezTo>
              <a:cubicBezTo>
                <a:pt x="26" y="136"/>
                <a:pt x="24" y="135"/>
                <a:pt x="24" y="133"/>
              </a:cubicBezTo>
              <a:cubicBezTo>
                <a:pt x="24" y="124"/>
                <a:pt x="24" y="124"/>
                <a:pt x="24" y="124"/>
              </a:cubicBezTo>
              <a:cubicBezTo>
                <a:pt x="24" y="122"/>
                <a:pt x="26" y="120"/>
                <a:pt x="29" y="120"/>
              </a:cubicBezTo>
              <a:cubicBezTo>
                <a:pt x="46" y="120"/>
                <a:pt x="46" y="120"/>
                <a:pt x="46" y="120"/>
              </a:cubicBezTo>
              <a:cubicBezTo>
                <a:pt x="49" y="120"/>
                <a:pt x="51" y="122"/>
                <a:pt x="51" y="124"/>
              </a:cubicBezTo>
              <a:lnTo>
                <a:pt x="51" y="133"/>
              </a:lnTo>
              <a:close/>
              <a:moveTo>
                <a:pt x="51" y="105"/>
              </a:moveTo>
              <a:cubicBezTo>
                <a:pt x="51" y="107"/>
                <a:pt x="49" y="108"/>
                <a:pt x="46" y="108"/>
              </a:cubicBezTo>
              <a:cubicBezTo>
                <a:pt x="29" y="108"/>
                <a:pt x="29" y="108"/>
                <a:pt x="29" y="108"/>
              </a:cubicBezTo>
              <a:cubicBezTo>
                <a:pt x="26" y="108"/>
                <a:pt x="24" y="107"/>
                <a:pt x="24" y="105"/>
              </a:cubicBezTo>
              <a:cubicBezTo>
                <a:pt x="24" y="96"/>
                <a:pt x="24" y="96"/>
                <a:pt x="24" y="96"/>
              </a:cubicBezTo>
              <a:cubicBezTo>
                <a:pt x="24" y="93"/>
                <a:pt x="26" y="92"/>
                <a:pt x="29" y="92"/>
              </a:cubicBezTo>
              <a:cubicBezTo>
                <a:pt x="46" y="92"/>
                <a:pt x="46" y="92"/>
                <a:pt x="46" y="92"/>
              </a:cubicBezTo>
              <a:cubicBezTo>
                <a:pt x="49" y="92"/>
                <a:pt x="51" y="93"/>
                <a:pt x="51" y="96"/>
              </a:cubicBezTo>
              <a:lnTo>
                <a:pt x="51" y="105"/>
              </a:lnTo>
              <a:close/>
              <a:moveTo>
                <a:pt x="88" y="161"/>
              </a:moveTo>
              <a:cubicBezTo>
                <a:pt x="88" y="163"/>
                <a:pt x="86" y="164"/>
                <a:pt x="84" y="164"/>
              </a:cubicBezTo>
              <a:cubicBezTo>
                <a:pt x="68" y="164"/>
                <a:pt x="68" y="164"/>
                <a:pt x="68" y="164"/>
              </a:cubicBezTo>
              <a:cubicBezTo>
                <a:pt x="65" y="164"/>
                <a:pt x="63" y="163"/>
                <a:pt x="63" y="161"/>
              </a:cubicBezTo>
              <a:cubicBezTo>
                <a:pt x="63" y="152"/>
                <a:pt x="63" y="152"/>
                <a:pt x="63" y="152"/>
              </a:cubicBezTo>
              <a:cubicBezTo>
                <a:pt x="63" y="150"/>
                <a:pt x="65" y="148"/>
                <a:pt x="68" y="148"/>
              </a:cubicBezTo>
              <a:cubicBezTo>
                <a:pt x="84" y="148"/>
                <a:pt x="84" y="148"/>
                <a:pt x="84" y="148"/>
              </a:cubicBezTo>
              <a:cubicBezTo>
                <a:pt x="86" y="148"/>
                <a:pt x="88" y="150"/>
                <a:pt x="88" y="152"/>
              </a:cubicBezTo>
              <a:lnTo>
                <a:pt x="88" y="161"/>
              </a:lnTo>
              <a:close/>
              <a:moveTo>
                <a:pt x="88" y="133"/>
              </a:moveTo>
              <a:cubicBezTo>
                <a:pt x="88" y="135"/>
                <a:pt x="86" y="136"/>
                <a:pt x="84" y="136"/>
              </a:cubicBezTo>
              <a:cubicBezTo>
                <a:pt x="68" y="136"/>
                <a:pt x="68" y="136"/>
                <a:pt x="68" y="136"/>
              </a:cubicBezTo>
              <a:cubicBezTo>
                <a:pt x="65" y="136"/>
                <a:pt x="63" y="135"/>
                <a:pt x="63" y="133"/>
              </a:cubicBezTo>
              <a:cubicBezTo>
                <a:pt x="63" y="124"/>
                <a:pt x="63" y="124"/>
                <a:pt x="63" y="124"/>
              </a:cubicBezTo>
              <a:cubicBezTo>
                <a:pt x="63" y="122"/>
                <a:pt x="65" y="120"/>
                <a:pt x="68" y="120"/>
              </a:cubicBezTo>
              <a:cubicBezTo>
                <a:pt x="84" y="120"/>
                <a:pt x="84" y="120"/>
                <a:pt x="84" y="120"/>
              </a:cubicBezTo>
              <a:cubicBezTo>
                <a:pt x="86" y="120"/>
                <a:pt x="88" y="122"/>
                <a:pt x="88" y="124"/>
              </a:cubicBezTo>
              <a:lnTo>
                <a:pt x="88" y="133"/>
              </a:lnTo>
              <a:close/>
              <a:moveTo>
                <a:pt x="88" y="105"/>
              </a:moveTo>
              <a:cubicBezTo>
                <a:pt x="88" y="107"/>
                <a:pt x="86" y="108"/>
                <a:pt x="84" y="108"/>
              </a:cubicBezTo>
              <a:cubicBezTo>
                <a:pt x="68" y="108"/>
                <a:pt x="68" y="108"/>
                <a:pt x="68" y="108"/>
              </a:cubicBezTo>
              <a:cubicBezTo>
                <a:pt x="65" y="108"/>
                <a:pt x="63" y="107"/>
                <a:pt x="63" y="105"/>
              </a:cubicBezTo>
              <a:cubicBezTo>
                <a:pt x="63" y="96"/>
                <a:pt x="63" y="96"/>
                <a:pt x="63" y="96"/>
              </a:cubicBezTo>
              <a:cubicBezTo>
                <a:pt x="63" y="93"/>
                <a:pt x="65" y="92"/>
                <a:pt x="68" y="92"/>
              </a:cubicBezTo>
              <a:cubicBezTo>
                <a:pt x="84" y="92"/>
                <a:pt x="84" y="92"/>
                <a:pt x="84" y="92"/>
              </a:cubicBezTo>
              <a:cubicBezTo>
                <a:pt x="86" y="92"/>
                <a:pt x="88" y="93"/>
                <a:pt x="88" y="96"/>
              </a:cubicBezTo>
              <a:lnTo>
                <a:pt x="88" y="105"/>
              </a:lnTo>
              <a:close/>
              <a:moveTo>
                <a:pt x="128" y="160"/>
              </a:moveTo>
              <a:cubicBezTo>
                <a:pt x="128" y="162"/>
                <a:pt x="126" y="164"/>
                <a:pt x="123" y="164"/>
              </a:cubicBezTo>
              <a:cubicBezTo>
                <a:pt x="105" y="164"/>
                <a:pt x="105" y="164"/>
                <a:pt x="105" y="164"/>
              </a:cubicBezTo>
              <a:cubicBezTo>
                <a:pt x="102" y="164"/>
                <a:pt x="100" y="162"/>
                <a:pt x="100" y="160"/>
              </a:cubicBezTo>
              <a:cubicBezTo>
                <a:pt x="100" y="151"/>
                <a:pt x="100" y="151"/>
                <a:pt x="100" y="151"/>
              </a:cubicBezTo>
              <a:cubicBezTo>
                <a:pt x="100" y="149"/>
                <a:pt x="102" y="148"/>
                <a:pt x="105" y="148"/>
              </a:cubicBezTo>
              <a:cubicBezTo>
                <a:pt x="123" y="148"/>
                <a:pt x="123" y="148"/>
                <a:pt x="123" y="148"/>
              </a:cubicBezTo>
              <a:cubicBezTo>
                <a:pt x="126" y="148"/>
                <a:pt x="128" y="149"/>
                <a:pt x="128" y="151"/>
              </a:cubicBezTo>
              <a:lnTo>
                <a:pt x="128" y="160"/>
              </a:lnTo>
              <a:close/>
              <a:moveTo>
                <a:pt x="128" y="132"/>
              </a:moveTo>
              <a:cubicBezTo>
                <a:pt x="128" y="134"/>
                <a:pt x="126" y="136"/>
                <a:pt x="123" y="136"/>
              </a:cubicBezTo>
              <a:cubicBezTo>
                <a:pt x="105" y="136"/>
                <a:pt x="105" y="136"/>
                <a:pt x="105" y="136"/>
              </a:cubicBezTo>
              <a:cubicBezTo>
                <a:pt x="102" y="136"/>
                <a:pt x="100" y="134"/>
                <a:pt x="100" y="132"/>
              </a:cubicBezTo>
              <a:cubicBezTo>
                <a:pt x="100" y="124"/>
                <a:pt x="100" y="124"/>
                <a:pt x="100" y="124"/>
              </a:cubicBezTo>
              <a:cubicBezTo>
                <a:pt x="100" y="122"/>
                <a:pt x="102" y="120"/>
                <a:pt x="105" y="120"/>
              </a:cubicBezTo>
              <a:cubicBezTo>
                <a:pt x="123" y="120"/>
                <a:pt x="123" y="120"/>
                <a:pt x="123" y="120"/>
              </a:cubicBezTo>
              <a:cubicBezTo>
                <a:pt x="126" y="120"/>
                <a:pt x="128" y="122"/>
                <a:pt x="128" y="124"/>
              </a:cubicBezTo>
              <a:lnTo>
                <a:pt x="128" y="132"/>
              </a:lnTo>
              <a:close/>
              <a:moveTo>
                <a:pt x="128" y="104"/>
              </a:moveTo>
              <a:cubicBezTo>
                <a:pt x="128" y="106"/>
                <a:pt x="126" y="108"/>
                <a:pt x="123" y="108"/>
              </a:cubicBezTo>
              <a:cubicBezTo>
                <a:pt x="105" y="108"/>
                <a:pt x="105" y="108"/>
                <a:pt x="105" y="108"/>
              </a:cubicBezTo>
              <a:cubicBezTo>
                <a:pt x="102" y="108"/>
                <a:pt x="100" y="106"/>
                <a:pt x="100" y="104"/>
              </a:cubicBezTo>
              <a:cubicBezTo>
                <a:pt x="100" y="95"/>
                <a:pt x="100" y="95"/>
                <a:pt x="100" y="95"/>
              </a:cubicBezTo>
              <a:cubicBezTo>
                <a:pt x="100" y="93"/>
                <a:pt x="102" y="92"/>
                <a:pt x="105" y="92"/>
              </a:cubicBezTo>
              <a:cubicBezTo>
                <a:pt x="123" y="92"/>
                <a:pt x="123" y="92"/>
                <a:pt x="123" y="92"/>
              </a:cubicBezTo>
              <a:cubicBezTo>
                <a:pt x="126" y="92"/>
                <a:pt x="128" y="93"/>
                <a:pt x="128" y="95"/>
              </a:cubicBezTo>
              <a:lnTo>
                <a:pt x="128" y="104"/>
              </a:lnTo>
              <a:close/>
              <a:moveTo>
                <a:pt x="126" y="72"/>
              </a:moveTo>
              <a:cubicBezTo>
                <a:pt x="103" y="72"/>
                <a:pt x="103" y="72"/>
                <a:pt x="103" y="72"/>
              </a:cubicBezTo>
              <a:cubicBezTo>
                <a:pt x="101" y="72"/>
                <a:pt x="99" y="67"/>
                <a:pt x="99" y="63"/>
              </a:cubicBezTo>
              <a:cubicBezTo>
                <a:pt x="99" y="59"/>
                <a:pt x="101" y="56"/>
                <a:pt x="103" y="56"/>
              </a:cubicBezTo>
              <a:cubicBezTo>
                <a:pt x="126" y="56"/>
                <a:pt x="126" y="56"/>
                <a:pt x="126" y="56"/>
              </a:cubicBezTo>
              <a:cubicBezTo>
                <a:pt x="129" y="56"/>
                <a:pt x="131" y="59"/>
                <a:pt x="131" y="63"/>
              </a:cubicBezTo>
              <a:cubicBezTo>
                <a:pt x="131" y="67"/>
                <a:pt x="129" y="72"/>
                <a:pt x="126" y="72"/>
              </a:cubicBezTo>
              <a:close/>
              <a:moveTo>
                <a:pt x="136" y="41"/>
              </a:moveTo>
              <a:cubicBezTo>
                <a:pt x="136" y="45"/>
                <a:pt x="133" y="48"/>
                <a:pt x="129" y="48"/>
              </a:cubicBezTo>
              <a:cubicBezTo>
                <a:pt x="23" y="48"/>
                <a:pt x="23" y="48"/>
                <a:pt x="23" y="48"/>
              </a:cubicBezTo>
              <a:cubicBezTo>
                <a:pt x="19" y="48"/>
                <a:pt x="16" y="45"/>
                <a:pt x="16" y="41"/>
              </a:cubicBezTo>
              <a:cubicBezTo>
                <a:pt x="16" y="22"/>
                <a:pt x="16" y="22"/>
                <a:pt x="16" y="22"/>
              </a:cubicBezTo>
              <a:cubicBezTo>
                <a:pt x="16" y="19"/>
                <a:pt x="19" y="16"/>
                <a:pt x="23" y="16"/>
              </a:cubicBezTo>
              <a:cubicBezTo>
                <a:pt x="129" y="16"/>
                <a:pt x="129" y="16"/>
                <a:pt x="129" y="16"/>
              </a:cubicBezTo>
              <a:cubicBezTo>
                <a:pt x="133" y="16"/>
                <a:pt x="136" y="19"/>
                <a:pt x="136" y="22"/>
              </a:cubicBezTo>
              <a:lnTo>
                <a:pt x="136" y="41"/>
              </a:lnTo>
              <a:close/>
              <a:moveTo>
                <a:pt x="124" y="19"/>
              </a:moveTo>
              <a:cubicBezTo>
                <a:pt x="122" y="19"/>
                <a:pt x="121" y="21"/>
                <a:pt x="121" y="22"/>
              </a:cubicBezTo>
              <a:cubicBezTo>
                <a:pt x="121" y="42"/>
                <a:pt x="121" y="42"/>
                <a:pt x="121" y="42"/>
              </a:cubicBezTo>
              <a:cubicBezTo>
                <a:pt x="121" y="43"/>
                <a:pt x="122" y="45"/>
                <a:pt x="124" y="45"/>
              </a:cubicBezTo>
              <a:cubicBezTo>
                <a:pt x="126" y="45"/>
                <a:pt x="128" y="43"/>
                <a:pt x="128" y="42"/>
              </a:cubicBezTo>
              <a:cubicBezTo>
                <a:pt x="128" y="22"/>
                <a:pt x="128" y="22"/>
                <a:pt x="128" y="22"/>
              </a:cubicBezTo>
              <a:cubicBezTo>
                <a:pt x="128" y="21"/>
                <a:pt x="126" y="19"/>
                <a:pt x="124" y="19"/>
              </a:cubicBezTo>
              <a:close/>
            </a:path>
          </a:pathLst>
        </a:custGeom>
        <a:solidFill>
          <a:srgbClr val="4E67C8">
            <a:alpha val="100000"/>
          </a:srgbClr>
        </a:solidFill>
        <a:ln w="9525" cap="flat" cmpd="sng">
          <a:solidFill>
            <a:srgbClr val="4E67C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676275</xdr:colOff>
      <xdr:row>10</xdr:row>
      <xdr:rowOff>28575</xdr:rowOff>
    </xdr:from>
    <xdr:to>
      <xdr:col>2</xdr:col>
      <xdr:colOff>533400</xdr:colOff>
      <xdr:row>12</xdr:row>
      <xdr:rowOff>95250</xdr:rowOff>
    </xdr:to>
    <xdr:sp>
      <xdr:nvSpPr>
        <xdr:cNvPr id="7" name="文本框 12">
          <a:hlinkClick xmlns:r="http://schemas.openxmlformats.org/officeDocument/2006/relationships" r:id="rId1"/>
        </xdr:cNvPr>
        <xdr:cNvSpPr txBox="1"/>
      </xdr:nvSpPr>
      <xdr:spPr>
        <a:xfrm>
          <a:off x="676275" y="2324100"/>
          <a:ext cx="12287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zh-CN" altLang="en-US" sz="1400" b="1">
              <a:latin typeface="微软雅黑" panose="020B0503020204020204" charset="-122"/>
              <a:ea typeface="微软雅黑" panose="020B0503020204020204" charset="-122"/>
            </a:rPr>
            <a:t>参数表</a:t>
          </a:r>
          <a:endParaRPr lang="zh-CN" altLang="en-US" sz="1400" b="1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7</xdr:col>
      <xdr:colOff>349250</xdr:colOff>
      <xdr:row>10</xdr:row>
      <xdr:rowOff>44450</xdr:rowOff>
    </xdr:from>
    <xdr:to>
      <xdr:col>9</xdr:col>
      <xdr:colOff>206375</xdr:colOff>
      <xdr:row>12</xdr:row>
      <xdr:rowOff>111125</xdr:rowOff>
    </xdr:to>
    <xdr:sp>
      <xdr:nvSpPr>
        <xdr:cNvPr id="8" name="文本框 14">
          <a:hlinkClick xmlns:r="http://schemas.openxmlformats.org/officeDocument/2006/relationships" r:id="rId5"/>
        </xdr:cNvPr>
        <xdr:cNvSpPr txBox="1"/>
      </xdr:nvSpPr>
      <xdr:spPr>
        <a:xfrm>
          <a:off x="5149850" y="2339975"/>
          <a:ext cx="12287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400" b="1">
              <a:latin typeface="微软雅黑" panose="020B0503020204020204" charset="-122"/>
              <a:ea typeface="微软雅黑" panose="020B0503020204020204" charset="-122"/>
            </a:rPr>
            <a:t>库存统计表</a:t>
          </a:r>
          <a:endParaRPr lang="zh-CN" altLang="en-US" sz="1400" b="1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9</xdr:col>
      <xdr:colOff>504825</xdr:colOff>
      <xdr:row>10</xdr:row>
      <xdr:rowOff>28575</xdr:rowOff>
    </xdr:from>
    <xdr:to>
      <xdr:col>10</xdr:col>
      <xdr:colOff>1047750</xdr:colOff>
      <xdr:row>12</xdr:row>
      <xdr:rowOff>95250</xdr:rowOff>
    </xdr:to>
    <xdr:sp>
      <xdr:nvSpPr>
        <xdr:cNvPr id="9" name="文本框 15">
          <a:hlinkClick xmlns:r="http://schemas.openxmlformats.org/officeDocument/2006/relationships" r:id="rId4"/>
        </xdr:cNvPr>
        <xdr:cNvSpPr txBox="1"/>
      </xdr:nvSpPr>
      <xdr:spPr>
        <a:xfrm>
          <a:off x="6677025" y="2324100"/>
          <a:ext cx="12287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400" b="1">
              <a:latin typeface="微软雅黑" panose="020B0503020204020204" charset="-122"/>
              <a:ea typeface="微软雅黑" panose="020B0503020204020204" charset="-122"/>
            </a:rPr>
            <a:t>产品查询表</a:t>
          </a:r>
          <a:endParaRPr lang="zh-CN" altLang="en-US" sz="1400" b="1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5</xdr:col>
      <xdr:colOff>279400</xdr:colOff>
      <xdr:row>10</xdr:row>
      <xdr:rowOff>41275</xdr:rowOff>
    </xdr:from>
    <xdr:to>
      <xdr:col>7</xdr:col>
      <xdr:colOff>136525</xdr:colOff>
      <xdr:row>12</xdr:row>
      <xdr:rowOff>107950</xdr:rowOff>
    </xdr:to>
    <xdr:sp>
      <xdr:nvSpPr>
        <xdr:cNvPr id="10" name="文本框 16">
          <a:hlinkClick xmlns:r="http://schemas.openxmlformats.org/officeDocument/2006/relationships" r:id="rId2"/>
        </xdr:cNvPr>
        <xdr:cNvSpPr txBox="1"/>
      </xdr:nvSpPr>
      <xdr:spPr>
        <a:xfrm>
          <a:off x="3708400" y="2336800"/>
          <a:ext cx="12287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400" b="1">
              <a:latin typeface="微软雅黑" panose="020B0503020204020204" charset="-122"/>
              <a:ea typeface="微软雅黑" panose="020B0503020204020204" charset="-122"/>
            </a:rPr>
            <a:t>销售明细表</a:t>
          </a:r>
          <a:endParaRPr lang="zh-CN" altLang="en-US" sz="1400" b="1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3</xdr:col>
      <xdr:colOff>73025</xdr:colOff>
      <xdr:row>10</xdr:row>
      <xdr:rowOff>44450</xdr:rowOff>
    </xdr:from>
    <xdr:to>
      <xdr:col>4</xdr:col>
      <xdr:colOff>615950</xdr:colOff>
      <xdr:row>12</xdr:row>
      <xdr:rowOff>111125</xdr:rowOff>
    </xdr:to>
    <xdr:sp>
      <xdr:nvSpPr>
        <xdr:cNvPr id="11" name="文本框 17">
          <a:hlinkClick xmlns:r="http://schemas.openxmlformats.org/officeDocument/2006/relationships" r:id="rId3"/>
        </xdr:cNvPr>
        <xdr:cNvSpPr txBox="1"/>
      </xdr:nvSpPr>
      <xdr:spPr>
        <a:xfrm>
          <a:off x="2130425" y="2339975"/>
          <a:ext cx="12287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400" b="1">
              <a:latin typeface="微软雅黑" panose="020B0503020204020204" charset="-122"/>
              <a:ea typeface="微软雅黑" panose="020B0503020204020204" charset="-122"/>
            </a:rPr>
            <a:t>采购明细表</a:t>
          </a:r>
          <a:endParaRPr lang="zh-CN" altLang="en-US" sz="1400" b="1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2</xdr:col>
      <xdr:colOff>409575</xdr:colOff>
      <xdr:row>0</xdr:row>
      <xdr:rowOff>161925</xdr:rowOff>
    </xdr:from>
    <xdr:to>
      <xdr:col>10</xdr:col>
      <xdr:colOff>238125</xdr:colOff>
      <xdr:row>2</xdr:row>
      <xdr:rowOff>57150</xdr:rowOff>
    </xdr:to>
    <xdr:sp>
      <xdr:nvSpPr>
        <xdr:cNvPr id="12" name="文本框 18"/>
        <xdr:cNvSpPr txBox="1"/>
      </xdr:nvSpPr>
      <xdr:spPr>
        <a:xfrm>
          <a:off x="1781175" y="161925"/>
          <a:ext cx="5314950" cy="685800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zh-CN" altLang="en-US" sz="3600" b="1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仓库进销存管理系统</a:t>
          </a:r>
          <a:endParaRPr lang="zh-CN" altLang="en-US" sz="3600" b="1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76200</xdr:colOff>
      <xdr:row>0</xdr:row>
      <xdr:rowOff>155575</xdr:rowOff>
    </xdr:from>
    <xdr:to>
      <xdr:col>11</xdr:col>
      <xdr:colOff>152400</xdr:colOff>
      <xdr:row>2</xdr:row>
      <xdr:rowOff>161925</xdr:rowOff>
    </xdr:to>
    <xdr:sp>
      <xdr:nvSpPr>
        <xdr:cNvPr id="2" name="文本框 2">
          <a:hlinkClick xmlns:r="http://schemas.openxmlformats.org/officeDocument/2006/relationships" r:id="rId1"/>
        </xdr:cNvPr>
        <xdr:cNvSpPr txBox="1"/>
      </xdr:nvSpPr>
      <xdr:spPr>
        <a:xfrm>
          <a:off x="8934450" y="155575"/>
          <a:ext cx="762000" cy="716280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返回</a:t>
          </a:r>
          <a:endParaRPr lang="zh-CN" altLang="en-US" sz="1200" b="1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123825</xdr:colOff>
      <xdr:row>0</xdr:row>
      <xdr:rowOff>209549</xdr:rowOff>
    </xdr:from>
    <xdr:to>
      <xdr:col>11</xdr:col>
      <xdr:colOff>94615</xdr:colOff>
      <xdr:row>2</xdr:row>
      <xdr:rowOff>228599</xdr:rowOff>
    </xdr:to>
    <xdr:sp>
      <xdr:nvSpPr>
        <xdr:cNvPr id="2" name="文本框 2">
          <a:hlinkClick xmlns:r="http://schemas.openxmlformats.org/officeDocument/2006/relationships" r:id="rId1"/>
        </xdr:cNvPr>
        <xdr:cNvSpPr txBox="1"/>
      </xdr:nvSpPr>
      <xdr:spPr>
        <a:xfrm>
          <a:off x="8982075" y="208915"/>
          <a:ext cx="656590" cy="743585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返回</a:t>
          </a:r>
          <a:endParaRPr lang="zh-CN" altLang="en-US" sz="1200" b="1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85724</xdr:colOff>
      <xdr:row>0</xdr:row>
      <xdr:rowOff>219074</xdr:rowOff>
    </xdr:from>
    <xdr:to>
      <xdr:col>14</xdr:col>
      <xdr:colOff>171449</xdr:colOff>
      <xdr:row>3</xdr:row>
      <xdr:rowOff>123824</xdr:rowOff>
    </xdr:to>
    <xdr:sp>
      <xdr:nvSpPr>
        <xdr:cNvPr id="2" name="文本框 2">
          <a:hlinkClick xmlns:r="http://schemas.openxmlformats.org/officeDocument/2006/relationships" r:id="rId1"/>
        </xdr:cNvPr>
        <xdr:cNvSpPr txBox="1"/>
      </xdr:nvSpPr>
      <xdr:spPr>
        <a:xfrm>
          <a:off x="10219690" y="218440"/>
          <a:ext cx="771525" cy="659765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返回</a:t>
          </a:r>
          <a:endParaRPr lang="zh-CN" altLang="en-US" sz="1200" b="1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285750</xdr:colOff>
      <xdr:row>0</xdr:row>
      <xdr:rowOff>209550</xdr:rowOff>
    </xdr:from>
    <xdr:to>
      <xdr:col>6</xdr:col>
      <xdr:colOff>457200</xdr:colOff>
      <xdr:row>2</xdr:row>
      <xdr:rowOff>152400</xdr:rowOff>
    </xdr:to>
    <xdr:sp>
      <xdr:nvSpPr>
        <xdr:cNvPr id="2" name="文本框 2">
          <a:hlinkClick xmlns:r="http://schemas.openxmlformats.org/officeDocument/2006/relationships" r:id="rId1"/>
        </xdr:cNvPr>
        <xdr:cNvSpPr txBox="1"/>
      </xdr:nvSpPr>
      <xdr:spPr>
        <a:xfrm>
          <a:off x="6076950" y="209550"/>
          <a:ext cx="857250" cy="590550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返回</a:t>
          </a:r>
          <a:endParaRPr lang="zh-CN" altLang="en-US" sz="1200" b="1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142875</xdr:colOff>
      <xdr:row>0</xdr:row>
      <xdr:rowOff>123825</xdr:rowOff>
    </xdr:from>
    <xdr:to>
      <xdr:col>9</xdr:col>
      <xdr:colOff>113665</xdr:colOff>
      <xdr:row>2</xdr:row>
      <xdr:rowOff>28575</xdr:rowOff>
    </xdr:to>
    <xdr:sp>
      <xdr:nvSpPr>
        <xdr:cNvPr id="2" name="文本框 2">
          <a:hlinkClick xmlns:r="http://schemas.openxmlformats.org/officeDocument/2006/relationships" r:id="rId1"/>
        </xdr:cNvPr>
        <xdr:cNvSpPr txBox="1"/>
      </xdr:nvSpPr>
      <xdr:spPr>
        <a:xfrm>
          <a:off x="5629275" y="123825"/>
          <a:ext cx="656590" cy="669290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</a:rPr>
            <a:t>返回</a:t>
          </a:r>
          <a:endParaRPr lang="zh-CN" altLang="en-US" sz="1200" b="1">
            <a:solidFill>
              <a:schemeClr val="bg1"/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tabSelected="1" zoomScale="62" zoomScaleNormal="62" workbookViewId="0">
      <selection activeCell="O17" sqref="O17"/>
    </sheetView>
  </sheetViews>
  <sheetFormatPr defaultColWidth="9" defaultRowHeight="14.25"/>
  <cols>
    <col min="11" max="11" width="27.125" customWidth="1"/>
  </cols>
  <sheetData>
    <row r="1" ht="16.5" customHeight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ht="45.75" customHeight="1" spans="1:11">
      <c r="A2" s="69"/>
      <c r="B2" s="70"/>
      <c r="C2" s="70"/>
      <c r="D2" s="70"/>
      <c r="E2" s="70"/>
      <c r="F2" s="70"/>
      <c r="G2" s="70"/>
      <c r="H2" s="70"/>
      <c r="I2" s="70"/>
      <c r="J2" s="70"/>
      <c r="K2" s="80"/>
    </row>
    <row r="3" ht="18.75" customHeight="1" spans="1:11">
      <c r="A3" s="69"/>
      <c r="B3" s="70"/>
      <c r="C3" s="70"/>
      <c r="D3" s="70"/>
      <c r="E3" s="70"/>
      <c r="F3" s="70"/>
      <c r="G3" s="70"/>
      <c r="H3" s="70"/>
      <c r="I3" s="70"/>
      <c r="J3" s="70"/>
      <c r="K3" s="80"/>
    </row>
    <row r="4" spans="1:11">
      <c r="A4" s="71"/>
      <c r="B4" s="72"/>
      <c r="C4" s="72"/>
      <c r="D4" s="72"/>
      <c r="E4" s="72"/>
      <c r="F4" s="72"/>
      <c r="G4" s="72"/>
      <c r="H4" s="72"/>
      <c r="I4" s="72"/>
      <c r="J4" s="72"/>
      <c r="K4" s="81"/>
    </row>
    <row r="5" spans="1:11">
      <c r="A5" s="71"/>
      <c r="B5" s="72"/>
      <c r="C5" s="72"/>
      <c r="D5" s="72"/>
      <c r="E5" s="72"/>
      <c r="F5" s="72"/>
      <c r="G5" s="72"/>
      <c r="H5" s="72"/>
      <c r="I5" s="72"/>
      <c r="J5" s="72"/>
      <c r="K5" s="81"/>
    </row>
    <row r="6" spans="1:11">
      <c r="A6" s="71"/>
      <c r="B6" s="72"/>
      <c r="C6" s="72"/>
      <c r="D6" s="72"/>
      <c r="E6" s="72"/>
      <c r="F6" s="72"/>
      <c r="G6" s="72"/>
      <c r="H6" s="72"/>
      <c r="I6" s="72"/>
      <c r="J6" s="72"/>
      <c r="K6" s="81"/>
    </row>
    <row r="7" spans="1:11">
      <c r="A7" s="71"/>
      <c r="B7" s="72"/>
      <c r="C7" s="72"/>
      <c r="D7" s="72"/>
      <c r="E7" s="72"/>
      <c r="F7" s="72"/>
      <c r="G7" s="72"/>
      <c r="H7" s="72"/>
      <c r="I7" s="72"/>
      <c r="J7" s="72"/>
      <c r="K7" s="81"/>
    </row>
    <row r="8" spans="1:11">
      <c r="A8" s="71"/>
      <c r="B8" s="72"/>
      <c r="C8" s="72"/>
      <c r="D8" s="72"/>
      <c r="E8" s="72"/>
      <c r="F8" s="72"/>
      <c r="G8" s="72"/>
      <c r="H8" s="72"/>
      <c r="I8" s="72"/>
      <c r="J8" s="72"/>
      <c r="K8" s="81"/>
    </row>
    <row r="9" spans="1:11">
      <c r="A9" s="71"/>
      <c r="B9" s="72"/>
      <c r="C9" s="72"/>
      <c r="D9" s="72"/>
      <c r="E9" s="72"/>
      <c r="F9" s="72"/>
      <c r="G9" s="72"/>
      <c r="H9" s="72"/>
      <c r="I9" s="72"/>
      <c r="J9" s="72"/>
      <c r="K9" s="81"/>
    </row>
    <row r="10" spans="1:11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81"/>
    </row>
    <row r="11" spans="1:11">
      <c r="A11" s="71"/>
      <c r="B11" s="72"/>
      <c r="C11" s="72"/>
      <c r="D11" s="72"/>
      <c r="E11" s="72"/>
      <c r="F11" s="72"/>
      <c r="G11" s="72"/>
      <c r="H11" s="72"/>
      <c r="I11" s="72"/>
      <c r="J11" s="72"/>
      <c r="K11" s="81"/>
    </row>
    <row r="12" spans="1:11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81"/>
    </row>
    <row r="13" spans="1:11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81"/>
    </row>
    <row r="14" spans="1:11">
      <c r="A14" s="71"/>
      <c r="B14" s="72"/>
      <c r="C14" s="72"/>
      <c r="D14" s="72"/>
      <c r="E14" s="72"/>
      <c r="F14" s="72"/>
      <c r="G14" s="72"/>
      <c r="H14" s="72"/>
      <c r="I14" s="72"/>
      <c r="J14" s="72"/>
      <c r="K14" s="81"/>
    </row>
    <row r="15" spans="1:11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81"/>
    </row>
    <row r="16" spans="1:11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81"/>
    </row>
    <row r="17" ht="17.25" spans="1:11">
      <c r="A17" s="73" t="s">
        <v>0</v>
      </c>
      <c r="B17" s="74"/>
      <c r="C17" s="74"/>
      <c r="D17" s="74"/>
      <c r="E17" s="74"/>
      <c r="F17" s="74"/>
      <c r="G17" s="74"/>
      <c r="H17" s="74"/>
      <c r="I17" s="74"/>
      <c r="J17" s="74"/>
      <c r="K17" s="82"/>
    </row>
    <row r="18" ht="17.25" spans="1:11">
      <c r="A18" s="73" t="s">
        <v>1</v>
      </c>
      <c r="B18" s="74"/>
      <c r="C18" s="74"/>
      <c r="D18" s="74"/>
      <c r="E18" s="74"/>
      <c r="F18" s="74"/>
      <c r="G18" s="74"/>
      <c r="H18" s="74"/>
      <c r="I18" s="74"/>
      <c r="J18" s="74"/>
      <c r="K18" s="82"/>
    </row>
    <row r="19" ht="17.25" spans="1:11">
      <c r="A19" s="73" t="s">
        <v>2</v>
      </c>
      <c r="B19" s="74"/>
      <c r="C19" s="74"/>
      <c r="D19" s="74"/>
      <c r="E19" s="74"/>
      <c r="F19" s="74"/>
      <c r="G19" s="74"/>
      <c r="H19" s="74"/>
      <c r="I19" s="74"/>
      <c r="J19" s="74"/>
      <c r="K19" s="82"/>
    </row>
    <row r="20" ht="17.25" spans="1:11">
      <c r="A20" s="73" t="s">
        <v>3</v>
      </c>
      <c r="B20" s="74"/>
      <c r="C20" s="74"/>
      <c r="D20" s="74"/>
      <c r="E20" s="74"/>
      <c r="F20" s="74"/>
      <c r="G20" s="74"/>
      <c r="H20" s="74"/>
      <c r="I20" s="74"/>
      <c r="J20" s="74"/>
      <c r="K20" s="82"/>
    </row>
    <row r="21" ht="17.25" spans="1:11">
      <c r="A21" s="73" t="s">
        <v>4</v>
      </c>
      <c r="B21" s="74"/>
      <c r="C21" s="74"/>
      <c r="D21" s="74"/>
      <c r="E21" s="74"/>
      <c r="F21" s="74"/>
      <c r="G21" s="74"/>
      <c r="H21" s="74"/>
      <c r="I21" s="74"/>
      <c r="J21" s="74"/>
      <c r="K21" s="82"/>
    </row>
    <row r="22" ht="17.25" spans="1:11">
      <c r="A22" s="73" t="s">
        <v>5</v>
      </c>
      <c r="B22" s="74"/>
      <c r="C22" s="74"/>
      <c r="D22" s="74"/>
      <c r="E22" s="74"/>
      <c r="F22" s="74"/>
      <c r="G22" s="74"/>
      <c r="H22" s="74"/>
      <c r="I22" s="74"/>
      <c r="J22" s="74"/>
      <c r="K22" s="82"/>
    </row>
    <row r="23" ht="17.25" spans="1:11">
      <c r="A23" s="71"/>
      <c r="B23" s="72"/>
      <c r="C23" s="72"/>
      <c r="D23" s="72"/>
      <c r="E23" s="72"/>
      <c r="F23" s="72"/>
      <c r="G23" s="72"/>
      <c r="H23" s="72"/>
      <c r="I23" s="72"/>
      <c r="J23" s="72"/>
      <c r="K23" s="81"/>
    </row>
    <row r="24" spans="1:11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83"/>
    </row>
    <row r="25" spans="1:11">
      <c r="A25" s="75"/>
      <c r="B25" s="76"/>
      <c r="C25" s="76"/>
      <c r="D25" s="76"/>
      <c r="E25" s="76"/>
      <c r="F25" s="76"/>
      <c r="G25" s="76"/>
      <c r="H25" s="76"/>
      <c r="I25" s="76"/>
      <c r="J25" s="76"/>
      <c r="K25" s="83"/>
    </row>
    <row r="26" ht="15" spans="1:11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84"/>
    </row>
  </sheetData>
  <mergeCells count="9">
    <mergeCell ref="A17:K17"/>
    <mergeCell ref="A18:K18"/>
    <mergeCell ref="A19:K19"/>
    <mergeCell ref="A20:K20"/>
    <mergeCell ref="A21:K21"/>
    <mergeCell ref="A22:K22"/>
    <mergeCell ref="A23:K23"/>
    <mergeCell ref="A1:K3"/>
    <mergeCell ref="A4:K16"/>
  </mergeCells>
  <pageMargins left="0.748031496062992" right="0.748031496062992" top="0.984251968503937" bottom="0.984251968503937" header="0.511811023622047" footer="0.511811023622047"/>
  <pageSetup paperSize="9" orientation="landscape" horizontalDpi="600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0"/>
  <sheetViews>
    <sheetView showGridLines="0" workbookViewId="0">
      <selection activeCell="E10" sqref="E10"/>
    </sheetView>
  </sheetViews>
  <sheetFormatPr defaultColWidth="9" defaultRowHeight="17.25"/>
  <cols>
    <col min="1" max="10" width="11.625" style="34" customWidth="1"/>
  </cols>
  <sheetData>
    <row r="1" ht="27.95" customHeight="1" spans="1:10">
      <c r="A1" s="63" t="s">
        <v>6</v>
      </c>
      <c r="B1" s="64"/>
      <c r="C1" s="64"/>
      <c r="D1" s="64"/>
      <c r="E1" s="64"/>
      <c r="F1" s="64"/>
      <c r="G1" s="64"/>
      <c r="H1" s="64"/>
      <c r="I1" s="64"/>
      <c r="J1" s="65"/>
    </row>
    <row r="2" ht="27.95" customHeight="1" spans="1:10">
      <c r="A2" s="16" t="s">
        <v>7</v>
      </c>
      <c r="B2" s="16" t="s">
        <v>8</v>
      </c>
      <c r="C2" s="16" t="s">
        <v>9</v>
      </c>
      <c r="D2" s="16" t="s">
        <v>10</v>
      </c>
      <c r="E2" s="16" t="s">
        <v>11</v>
      </c>
      <c r="F2" s="16" t="s">
        <v>12</v>
      </c>
      <c r="G2" s="16" t="s">
        <v>13</v>
      </c>
      <c r="H2" s="16" t="s">
        <v>14</v>
      </c>
      <c r="I2" s="16" t="s">
        <v>15</v>
      </c>
      <c r="J2" s="16" t="s">
        <v>16</v>
      </c>
    </row>
    <row r="3" ht="18" customHeight="1" spans="1:10">
      <c r="A3" s="48">
        <v>43221</v>
      </c>
      <c r="B3" s="48" t="s">
        <v>17</v>
      </c>
      <c r="C3" s="41" t="str">
        <f ca="1">IFERROR(VLOOKUP(B3,参数表!B:E,2,FALSE),"")</f>
        <v>面膜</v>
      </c>
      <c r="D3" s="41" t="str">
        <f ca="1">IFERROR(VLOOKUP(B3,参数表!B:E,3,FALSE),"")</f>
        <v>张</v>
      </c>
      <c r="E3" s="41">
        <v>100</v>
      </c>
      <c r="F3" s="42">
        <v>89</v>
      </c>
      <c r="G3" s="42">
        <f>IF(ISERROR(E3*F3),"",E3*F3)</f>
        <v>8900</v>
      </c>
      <c r="H3" s="42" t="s">
        <v>18</v>
      </c>
      <c r="I3" s="41" t="s">
        <v>19</v>
      </c>
      <c r="J3" s="41"/>
    </row>
    <row r="4" ht="18" customHeight="1" spans="1:10">
      <c r="A4" s="48">
        <v>43222</v>
      </c>
      <c r="B4" s="48" t="s">
        <v>20</v>
      </c>
      <c r="C4" s="41" t="str">
        <f ca="1">IFERROR(VLOOKUP(B4,参数表!B:E,2,FALSE),"")</f>
        <v>洗面奶</v>
      </c>
      <c r="D4" s="41" t="str">
        <f ca="1">IFERROR(VLOOKUP(B4,参数表!B:E,3,FALSE),"")</f>
        <v>瓶</v>
      </c>
      <c r="E4" s="41">
        <v>200</v>
      </c>
      <c r="F4" s="42">
        <v>99</v>
      </c>
      <c r="G4" s="42">
        <f t="shared" ref="G4:G29" si="0">IF(ISERROR(E4*F4),"",E4*F4)</f>
        <v>19800</v>
      </c>
      <c r="H4" s="42" t="s">
        <v>21</v>
      </c>
      <c r="I4" s="41" t="s">
        <v>19</v>
      </c>
      <c r="J4" s="41"/>
    </row>
    <row r="5" ht="18" customHeight="1" spans="1:10">
      <c r="A5" s="48">
        <v>43223</v>
      </c>
      <c r="B5" s="48" t="s">
        <v>22</v>
      </c>
      <c r="C5" s="41" t="str">
        <f ca="1">IFERROR(VLOOKUP(B5,参数表!B:E,2,FALSE),"")</f>
        <v>爽肤水</v>
      </c>
      <c r="D5" s="41" t="str">
        <f ca="1">IFERROR(VLOOKUP(B5,参数表!B:E,3,FALSE),"")</f>
        <v>瓶</v>
      </c>
      <c r="E5" s="41">
        <v>140</v>
      </c>
      <c r="F5" s="42">
        <v>139</v>
      </c>
      <c r="G5" s="42">
        <f t="shared" si="0"/>
        <v>19460</v>
      </c>
      <c r="H5" s="42" t="s">
        <v>23</v>
      </c>
      <c r="I5" s="41" t="s">
        <v>19</v>
      </c>
      <c r="J5" s="41"/>
    </row>
    <row r="6" ht="18" customHeight="1" spans="1:10">
      <c r="A6" s="48"/>
      <c r="B6" s="48"/>
      <c r="C6" s="41" t="str">
        <f ca="1">IFERROR(VLOOKUP(B6,参数表!B:E,2,FALSE),"")</f>
        <v/>
      </c>
      <c r="D6" s="41" t="str">
        <f ca="1">IFERROR(VLOOKUP(B6,参数表!B:E,3,FALSE),"")</f>
        <v/>
      </c>
      <c r="E6" s="41"/>
      <c r="F6" s="42"/>
      <c r="G6" s="42">
        <f t="shared" si="0"/>
        <v>0</v>
      </c>
      <c r="H6" s="42"/>
      <c r="I6" s="66"/>
      <c r="J6" s="41"/>
    </row>
    <row r="7" ht="18" customHeight="1" spans="1:10">
      <c r="A7" s="48"/>
      <c r="B7" s="48"/>
      <c r="C7" s="41" t="str">
        <f ca="1">IFERROR(VLOOKUP(B7,参数表!B:E,2,FALSE),"")</f>
        <v/>
      </c>
      <c r="D7" s="41" t="str">
        <f ca="1">IFERROR(VLOOKUP(B7,参数表!B:E,3,FALSE),"")</f>
        <v/>
      </c>
      <c r="E7" s="41"/>
      <c r="F7" s="42"/>
      <c r="G7" s="42">
        <f t="shared" si="0"/>
        <v>0</v>
      </c>
      <c r="H7" s="42"/>
      <c r="I7" s="41"/>
      <c r="J7" s="41"/>
    </row>
    <row r="8" ht="18" customHeight="1" spans="1:10">
      <c r="A8" s="48"/>
      <c r="B8" s="48"/>
      <c r="C8" s="41" t="str">
        <f ca="1">IFERROR(VLOOKUP(B8,参数表!B:E,2,FALSE),"")</f>
        <v/>
      </c>
      <c r="D8" s="41" t="str">
        <f ca="1">IFERROR(VLOOKUP(B8,参数表!B:E,3,FALSE),"")</f>
        <v/>
      </c>
      <c r="E8" s="41"/>
      <c r="F8" s="42"/>
      <c r="G8" s="42">
        <f t="shared" si="0"/>
        <v>0</v>
      </c>
      <c r="H8" s="42"/>
      <c r="I8" s="41"/>
      <c r="J8" s="41"/>
    </row>
    <row r="9" ht="18" customHeight="1" spans="1:10">
      <c r="A9" s="48"/>
      <c r="B9" s="48"/>
      <c r="C9" s="41" t="str">
        <f ca="1">IFERROR(VLOOKUP(B9,参数表!B:E,2,FALSE),"")</f>
        <v/>
      </c>
      <c r="D9" s="41" t="str">
        <f ca="1">IFERROR(VLOOKUP(B9,参数表!B:E,3,FALSE),"")</f>
        <v/>
      </c>
      <c r="E9" s="41"/>
      <c r="F9" s="42"/>
      <c r="G9" s="42">
        <f t="shared" si="0"/>
        <v>0</v>
      </c>
      <c r="H9" s="42"/>
      <c r="I9" s="41"/>
      <c r="J9" s="41"/>
    </row>
    <row r="10" ht="18" customHeight="1" spans="1:10">
      <c r="A10" s="48"/>
      <c r="B10" s="48"/>
      <c r="C10" s="41" t="str">
        <f ca="1">IFERROR(VLOOKUP(B10,参数表!B:E,2,FALSE),"")</f>
        <v/>
      </c>
      <c r="D10" s="41" t="str">
        <f ca="1">IFERROR(VLOOKUP(B10,参数表!B:E,3,FALSE),"")</f>
        <v/>
      </c>
      <c r="E10" s="41"/>
      <c r="F10" s="42"/>
      <c r="G10" s="42">
        <f t="shared" si="0"/>
        <v>0</v>
      </c>
      <c r="H10" s="42"/>
      <c r="I10" s="41"/>
      <c r="J10" s="41"/>
    </row>
    <row r="11" ht="18" customHeight="1" spans="1:10">
      <c r="A11" s="48"/>
      <c r="B11" s="48"/>
      <c r="C11" s="41" t="str">
        <f ca="1">IFERROR(VLOOKUP(B11,参数表!B:E,2,FALSE),"")</f>
        <v/>
      </c>
      <c r="D11" s="41" t="str">
        <f ca="1">IFERROR(VLOOKUP(B11,参数表!B:E,3,FALSE),"")</f>
        <v/>
      </c>
      <c r="E11" s="41"/>
      <c r="F11" s="42"/>
      <c r="G11" s="42">
        <f t="shared" si="0"/>
        <v>0</v>
      </c>
      <c r="H11" s="42"/>
      <c r="I11" s="41"/>
      <c r="J11" s="41"/>
    </row>
    <row r="12" ht="18" customHeight="1" spans="1:10">
      <c r="A12" s="48"/>
      <c r="B12" s="48"/>
      <c r="C12" s="41" t="str">
        <f ca="1">IFERROR(VLOOKUP(B12,参数表!B:E,2,FALSE),"")</f>
        <v/>
      </c>
      <c r="D12" s="41" t="str">
        <f ca="1">IFERROR(VLOOKUP(B12,参数表!B:E,3,FALSE),"")</f>
        <v/>
      </c>
      <c r="E12" s="41"/>
      <c r="F12" s="42"/>
      <c r="G12" s="42">
        <f t="shared" si="0"/>
        <v>0</v>
      </c>
      <c r="H12" s="42"/>
      <c r="I12" s="41"/>
      <c r="J12" s="41"/>
    </row>
    <row r="13" ht="18" customHeight="1" spans="1:10">
      <c r="A13" s="41"/>
      <c r="B13" s="41"/>
      <c r="C13" s="41" t="str">
        <f ca="1">IFERROR(VLOOKUP(B13,参数表!B:E,2,FALSE),"")</f>
        <v/>
      </c>
      <c r="D13" s="41" t="str">
        <f ca="1">IFERROR(VLOOKUP(B13,参数表!B:E,3,FALSE),"")</f>
        <v/>
      </c>
      <c r="E13" s="41"/>
      <c r="F13" s="42"/>
      <c r="G13" s="42">
        <f t="shared" si="0"/>
        <v>0</v>
      </c>
      <c r="H13" s="42"/>
      <c r="I13" s="41"/>
      <c r="J13" s="41"/>
    </row>
    <row r="14" ht="18" customHeight="1" spans="1:10">
      <c r="A14" s="41"/>
      <c r="B14" s="41"/>
      <c r="C14" s="41" t="str">
        <f ca="1">IFERROR(VLOOKUP(B14,参数表!B:E,2,FALSE),"")</f>
        <v/>
      </c>
      <c r="D14" s="41" t="str">
        <f ca="1">IFERROR(VLOOKUP(B14,参数表!B:E,3,FALSE),"")</f>
        <v/>
      </c>
      <c r="E14" s="41"/>
      <c r="F14" s="42"/>
      <c r="G14" s="42">
        <f t="shared" si="0"/>
        <v>0</v>
      </c>
      <c r="H14" s="42"/>
      <c r="I14" s="41"/>
      <c r="J14" s="41"/>
    </row>
    <row r="15" ht="18" customHeight="1" spans="1:10">
      <c r="A15" s="41"/>
      <c r="B15" s="41"/>
      <c r="C15" s="41" t="str">
        <f ca="1">IFERROR(VLOOKUP(B15,参数表!B:E,2,FALSE),"")</f>
        <v/>
      </c>
      <c r="D15" s="41" t="str">
        <f ca="1">IFERROR(VLOOKUP(B15,参数表!B:E,3,FALSE),"")</f>
        <v/>
      </c>
      <c r="E15" s="41"/>
      <c r="F15" s="42"/>
      <c r="G15" s="42">
        <f t="shared" si="0"/>
        <v>0</v>
      </c>
      <c r="H15" s="42"/>
      <c r="I15" s="41"/>
      <c r="J15" s="41"/>
    </row>
    <row r="16" ht="18" customHeight="1" spans="1:10">
      <c r="A16" s="41"/>
      <c r="B16" s="41"/>
      <c r="C16" s="41" t="str">
        <f ca="1">IFERROR(VLOOKUP(B16,参数表!B:E,2,FALSE),"")</f>
        <v/>
      </c>
      <c r="D16" s="41" t="str">
        <f ca="1">IFERROR(VLOOKUP(B16,参数表!B:E,3,FALSE),"")</f>
        <v/>
      </c>
      <c r="E16" s="41"/>
      <c r="F16" s="42"/>
      <c r="G16" s="42">
        <f t="shared" si="0"/>
        <v>0</v>
      </c>
      <c r="H16" s="42"/>
      <c r="I16" s="41"/>
      <c r="J16" s="41"/>
    </row>
    <row r="17" ht="18" customHeight="1" spans="1:10">
      <c r="A17" s="41"/>
      <c r="B17" s="41"/>
      <c r="C17" s="41" t="str">
        <f ca="1">IFERROR(VLOOKUP(B17,参数表!B:E,2,FALSE),"")</f>
        <v/>
      </c>
      <c r="D17" s="41" t="str">
        <f ca="1">IFERROR(VLOOKUP(B17,参数表!B:E,3,FALSE),"")</f>
        <v/>
      </c>
      <c r="E17" s="41"/>
      <c r="F17" s="42"/>
      <c r="G17" s="42">
        <f t="shared" si="0"/>
        <v>0</v>
      </c>
      <c r="H17" s="42"/>
      <c r="I17" s="41"/>
      <c r="J17" s="41"/>
    </row>
    <row r="18" ht="18" customHeight="1" spans="1:10">
      <c r="A18" s="41"/>
      <c r="B18" s="41"/>
      <c r="C18" s="41" t="str">
        <f ca="1">IFERROR(VLOOKUP(B18,参数表!B:E,2,FALSE),"")</f>
        <v/>
      </c>
      <c r="D18" s="41" t="str">
        <f ca="1">IFERROR(VLOOKUP(B18,参数表!B:E,3,FALSE),"")</f>
        <v/>
      </c>
      <c r="E18" s="41"/>
      <c r="F18" s="42"/>
      <c r="G18" s="42">
        <f t="shared" si="0"/>
        <v>0</v>
      </c>
      <c r="H18" s="42"/>
      <c r="I18" s="41"/>
      <c r="J18" s="41"/>
    </row>
    <row r="19" ht="18" customHeight="1" spans="1:10">
      <c r="A19" s="41"/>
      <c r="B19" s="41"/>
      <c r="C19" s="41" t="str">
        <f ca="1">IFERROR(VLOOKUP(B19,参数表!B:E,2,FALSE),"")</f>
        <v/>
      </c>
      <c r="D19" s="41" t="str">
        <f ca="1">IFERROR(VLOOKUP(B19,参数表!B:E,3,FALSE),"")</f>
        <v/>
      </c>
      <c r="E19" s="41"/>
      <c r="F19" s="42"/>
      <c r="G19" s="42">
        <f t="shared" si="0"/>
        <v>0</v>
      </c>
      <c r="H19" s="42"/>
      <c r="I19" s="41"/>
      <c r="J19" s="41"/>
    </row>
    <row r="20" ht="18" customHeight="1" spans="1:10">
      <c r="A20" s="41"/>
      <c r="B20" s="41"/>
      <c r="C20" s="41" t="str">
        <f ca="1">IFERROR(VLOOKUP(B20,参数表!B:E,2,FALSE),"")</f>
        <v/>
      </c>
      <c r="D20" s="41" t="str">
        <f ca="1">IFERROR(VLOOKUP(B20,参数表!B:E,3,FALSE),"")</f>
        <v/>
      </c>
      <c r="E20" s="41"/>
      <c r="F20" s="42"/>
      <c r="G20" s="42">
        <f t="shared" si="0"/>
        <v>0</v>
      </c>
      <c r="H20" s="42"/>
      <c r="I20" s="41"/>
      <c r="J20" s="41"/>
    </row>
    <row r="21" ht="18" customHeight="1" spans="1:10">
      <c r="A21" s="41"/>
      <c r="B21" s="41"/>
      <c r="C21" s="41" t="str">
        <f ca="1">IFERROR(VLOOKUP(B21,参数表!B:E,2,FALSE),"")</f>
        <v/>
      </c>
      <c r="D21" s="41" t="str">
        <f ca="1">IFERROR(VLOOKUP(B21,参数表!B:E,3,FALSE),"")</f>
        <v/>
      </c>
      <c r="E21" s="41"/>
      <c r="F21" s="42"/>
      <c r="G21" s="42">
        <f t="shared" si="0"/>
        <v>0</v>
      </c>
      <c r="H21" s="42"/>
      <c r="I21" s="41"/>
      <c r="J21" s="41"/>
    </row>
    <row r="22" ht="18" customHeight="1" spans="1:10">
      <c r="A22" s="41"/>
      <c r="B22" s="41"/>
      <c r="C22" s="41" t="str">
        <f ca="1">IFERROR(VLOOKUP(B22,参数表!B:E,2,FALSE),"")</f>
        <v/>
      </c>
      <c r="D22" s="41" t="str">
        <f ca="1">IFERROR(VLOOKUP(B22,参数表!B:E,3,FALSE),"")</f>
        <v/>
      </c>
      <c r="E22" s="41"/>
      <c r="F22" s="42"/>
      <c r="G22" s="42">
        <f t="shared" si="0"/>
        <v>0</v>
      </c>
      <c r="H22" s="42"/>
      <c r="I22" s="41"/>
      <c r="J22" s="41"/>
    </row>
    <row r="23" ht="18" customHeight="1" spans="1:10">
      <c r="A23" s="41"/>
      <c r="B23" s="41"/>
      <c r="C23" s="41" t="str">
        <f ca="1">IFERROR(VLOOKUP(B23,参数表!B:E,2,FALSE),"")</f>
        <v/>
      </c>
      <c r="D23" s="41" t="str">
        <f ca="1">IFERROR(VLOOKUP(B23,参数表!B:E,3,FALSE),"")</f>
        <v/>
      </c>
      <c r="E23" s="41"/>
      <c r="F23" s="42"/>
      <c r="G23" s="42">
        <f t="shared" si="0"/>
        <v>0</v>
      </c>
      <c r="H23" s="42"/>
      <c r="I23" s="41"/>
      <c r="J23" s="41"/>
    </row>
    <row r="24" ht="18" customHeight="1" spans="1:10">
      <c r="A24" s="41"/>
      <c r="B24" s="41"/>
      <c r="C24" s="41" t="str">
        <f ca="1">IFERROR(VLOOKUP(B24,参数表!B:E,2,FALSE),"")</f>
        <v/>
      </c>
      <c r="D24" s="41" t="str">
        <f ca="1">IFERROR(VLOOKUP(B24,参数表!B:E,3,FALSE),"")</f>
        <v/>
      </c>
      <c r="E24" s="41"/>
      <c r="F24" s="42"/>
      <c r="G24" s="42">
        <f t="shared" si="0"/>
        <v>0</v>
      </c>
      <c r="H24" s="42"/>
      <c r="I24" s="41"/>
      <c r="J24" s="41"/>
    </row>
    <row r="25" ht="18" customHeight="1" spans="1:10">
      <c r="A25" s="41"/>
      <c r="B25" s="41"/>
      <c r="C25" s="41" t="str">
        <f ca="1">IFERROR(VLOOKUP(B25,参数表!B:E,2,FALSE),"")</f>
        <v/>
      </c>
      <c r="D25" s="41" t="str">
        <f ca="1">IFERROR(VLOOKUP(B25,参数表!B:E,3,FALSE),"")</f>
        <v/>
      </c>
      <c r="E25" s="41"/>
      <c r="F25" s="42"/>
      <c r="G25" s="42">
        <f t="shared" si="0"/>
        <v>0</v>
      </c>
      <c r="H25" s="42"/>
      <c r="I25" s="41"/>
      <c r="J25" s="41"/>
    </row>
    <row r="26" ht="18" customHeight="1" spans="1:10">
      <c r="A26" s="41"/>
      <c r="B26" s="41"/>
      <c r="C26" s="41" t="str">
        <f ca="1">IFERROR(VLOOKUP(B26,参数表!B:E,2,FALSE),"")</f>
        <v/>
      </c>
      <c r="D26" s="41" t="str">
        <f ca="1">IFERROR(VLOOKUP(B26,参数表!B:E,3,FALSE),"")</f>
        <v/>
      </c>
      <c r="E26" s="41"/>
      <c r="F26" s="42"/>
      <c r="G26" s="42">
        <f t="shared" si="0"/>
        <v>0</v>
      </c>
      <c r="H26" s="42"/>
      <c r="I26" s="41"/>
      <c r="J26" s="41"/>
    </row>
    <row r="27" ht="18" customHeight="1" spans="1:10">
      <c r="A27" s="41"/>
      <c r="B27" s="41"/>
      <c r="C27" s="41" t="str">
        <f ca="1">IFERROR(VLOOKUP(B27,参数表!B:E,2,FALSE),"")</f>
        <v/>
      </c>
      <c r="D27" s="41" t="str">
        <f ca="1">IFERROR(VLOOKUP(B27,参数表!B:E,3,FALSE),"")</f>
        <v/>
      </c>
      <c r="E27" s="41"/>
      <c r="F27" s="42"/>
      <c r="G27" s="42">
        <f t="shared" si="0"/>
        <v>0</v>
      </c>
      <c r="H27" s="42"/>
      <c r="I27" s="41"/>
      <c r="J27" s="41"/>
    </row>
    <row r="28" ht="18" customHeight="1" spans="1:10">
      <c r="A28" s="41"/>
      <c r="B28" s="41"/>
      <c r="C28" s="41" t="str">
        <f ca="1">IFERROR(VLOOKUP(B28,参数表!B:E,2,FALSE),"")</f>
        <v/>
      </c>
      <c r="D28" s="41" t="str">
        <f ca="1">IFERROR(VLOOKUP(B28,参数表!B:E,3,FALSE),"")</f>
        <v/>
      </c>
      <c r="E28" s="41"/>
      <c r="F28" s="42"/>
      <c r="G28" s="42">
        <f t="shared" si="0"/>
        <v>0</v>
      </c>
      <c r="H28" s="42"/>
      <c r="I28" s="41"/>
      <c r="J28" s="41"/>
    </row>
    <row r="29" ht="18" customHeight="1" spans="1:10">
      <c r="A29" s="41"/>
      <c r="B29" s="41"/>
      <c r="C29" s="41" t="str">
        <f ca="1">IFERROR(VLOOKUP(B29,参数表!B:E,2,FALSE),"")</f>
        <v/>
      </c>
      <c r="D29" s="41" t="str">
        <f ca="1">IFERROR(VLOOKUP(B29,参数表!B:E,3,FALSE),"")</f>
        <v/>
      </c>
      <c r="E29" s="41"/>
      <c r="F29" s="42"/>
      <c r="G29" s="42">
        <f t="shared" si="0"/>
        <v>0</v>
      </c>
      <c r="H29" s="42"/>
      <c r="I29" s="41"/>
      <c r="J29" s="41"/>
    </row>
    <row r="30" ht="18" customHeight="1" spans="1:10">
      <c r="A30" s="41"/>
      <c r="B30" s="41"/>
      <c r="C30" s="41"/>
      <c r="D30" s="41"/>
      <c r="E30" s="41"/>
      <c r="F30" s="41"/>
      <c r="G30" s="41"/>
      <c r="H30" s="41"/>
      <c r="I30" s="41"/>
      <c r="J30" s="41"/>
    </row>
    <row r="31" ht="18" customHeight="1" spans="1:10">
      <c r="A31" s="41"/>
      <c r="B31" s="41"/>
      <c r="C31" s="41"/>
      <c r="D31" s="41"/>
      <c r="E31" s="41"/>
      <c r="F31" s="41"/>
      <c r="G31" s="41"/>
      <c r="H31" s="41"/>
      <c r="I31" s="41"/>
      <c r="J31" s="41"/>
    </row>
    <row r="32" ht="18" customHeight="1" spans="1:10">
      <c r="A32" s="41"/>
      <c r="B32" s="41"/>
      <c r="C32" s="41"/>
      <c r="D32" s="41"/>
      <c r="E32" s="41"/>
      <c r="F32" s="41"/>
      <c r="G32" s="41"/>
      <c r="H32" s="41"/>
      <c r="I32" s="41"/>
      <c r="J32" s="41"/>
    </row>
    <row r="33" ht="18" customHeight="1" spans="1:10">
      <c r="A33" s="41"/>
      <c r="B33" s="41"/>
      <c r="C33" s="41"/>
      <c r="D33" s="41"/>
      <c r="E33" s="41"/>
      <c r="F33" s="41"/>
      <c r="G33" s="41"/>
      <c r="H33" s="41"/>
      <c r="I33" s="41"/>
      <c r="J33" s="41"/>
    </row>
    <row r="34" ht="18" customHeight="1" spans="1:10">
      <c r="A34" s="41"/>
      <c r="B34" s="41"/>
      <c r="C34" s="41"/>
      <c r="D34" s="41"/>
      <c r="E34" s="41"/>
      <c r="F34" s="41"/>
      <c r="G34" s="41"/>
      <c r="H34" s="41"/>
      <c r="I34" s="41"/>
      <c r="J34" s="41"/>
    </row>
    <row r="35" ht="18" customHeight="1" spans="1:10">
      <c r="A35" s="41"/>
      <c r="B35" s="41"/>
      <c r="C35" s="41"/>
      <c r="D35" s="41"/>
      <c r="E35" s="41"/>
      <c r="F35" s="41"/>
      <c r="G35" s="41"/>
      <c r="H35" s="41"/>
      <c r="I35" s="41"/>
      <c r="J35" s="41"/>
    </row>
    <row r="36" ht="18" customHeight="1" spans="1:10">
      <c r="A36" s="41"/>
      <c r="B36" s="41"/>
      <c r="C36" s="41"/>
      <c r="D36" s="41"/>
      <c r="E36" s="41"/>
      <c r="F36" s="41"/>
      <c r="G36" s="41"/>
      <c r="H36" s="41"/>
      <c r="I36" s="41"/>
      <c r="J36" s="41"/>
    </row>
    <row r="37" ht="18" customHeight="1" spans="1:10">
      <c r="A37" s="41"/>
      <c r="B37" s="41"/>
      <c r="C37" s="41"/>
      <c r="D37" s="41"/>
      <c r="E37" s="41"/>
      <c r="F37" s="41"/>
      <c r="G37" s="41"/>
      <c r="H37" s="41"/>
      <c r="I37" s="41"/>
      <c r="J37" s="41"/>
    </row>
    <row r="38" ht="18" customHeight="1" spans="1:10">
      <c r="A38" s="41"/>
      <c r="B38" s="41"/>
      <c r="C38" s="41"/>
      <c r="D38" s="41"/>
      <c r="E38" s="41"/>
      <c r="F38" s="41"/>
      <c r="G38" s="41"/>
      <c r="H38" s="41"/>
      <c r="I38" s="41"/>
      <c r="J38" s="41"/>
    </row>
    <row r="39" ht="18" customHeight="1" spans="1:10">
      <c r="A39" s="41"/>
      <c r="B39" s="41"/>
      <c r="C39" s="41"/>
      <c r="D39" s="41"/>
      <c r="E39" s="41"/>
      <c r="F39" s="41"/>
      <c r="G39" s="41"/>
      <c r="H39" s="41"/>
      <c r="I39" s="41"/>
      <c r="J39" s="41"/>
    </row>
    <row r="40" ht="18" customHeight="1" spans="1:10">
      <c r="A40" s="41"/>
      <c r="B40" s="41"/>
      <c r="C40" s="41"/>
      <c r="D40" s="41"/>
      <c r="E40" s="41"/>
      <c r="F40" s="41"/>
      <c r="G40" s="41"/>
      <c r="H40" s="41"/>
      <c r="I40" s="41"/>
      <c r="J40" s="41"/>
    </row>
    <row r="41" ht="18" customHeight="1" spans="1:10">
      <c r="A41" s="41"/>
      <c r="B41" s="41"/>
      <c r="C41" s="41"/>
      <c r="D41" s="41"/>
      <c r="E41" s="41"/>
      <c r="F41" s="41"/>
      <c r="G41" s="41"/>
      <c r="H41" s="41"/>
      <c r="I41" s="41"/>
      <c r="J41" s="41"/>
    </row>
    <row r="42" ht="18" customHeight="1" spans="1:10">
      <c r="A42" s="41"/>
      <c r="B42" s="41"/>
      <c r="C42" s="41"/>
      <c r="D42" s="41"/>
      <c r="E42" s="41"/>
      <c r="F42" s="41"/>
      <c r="G42" s="41"/>
      <c r="H42" s="41"/>
      <c r="I42" s="41"/>
      <c r="J42" s="41"/>
    </row>
    <row r="43" ht="18" customHeight="1" spans="1:10">
      <c r="A43" s="41"/>
      <c r="B43" s="41"/>
      <c r="C43" s="41"/>
      <c r="D43" s="41"/>
      <c r="E43" s="41"/>
      <c r="F43" s="41"/>
      <c r="G43" s="41"/>
      <c r="H43" s="41"/>
      <c r="I43" s="41"/>
      <c r="J43" s="41"/>
    </row>
    <row r="44" ht="18" customHeight="1" spans="1:10">
      <c r="A44" s="41"/>
      <c r="B44" s="41"/>
      <c r="C44" s="41"/>
      <c r="D44" s="41"/>
      <c r="E44" s="41"/>
      <c r="F44" s="41"/>
      <c r="G44" s="41"/>
      <c r="H44" s="41"/>
      <c r="I44" s="41"/>
      <c r="J44" s="41"/>
    </row>
    <row r="45" ht="18" customHeight="1" spans="1:10">
      <c r="A45" s="41"/>
      <c r="B45" s="41"/>
      <c r="C45" s="41"/>
      <c r="D45" s="41"/>
      <c r="E45" s="41"/>
      <c r="F45" s="41"/>
      <c r="G45" s="41"/>
      <c r="H45" s="41"/>
      <c r="I45" s="41"/>
      <c r="J45" s="41"/>
    </row>
    <row r="46" ht="18" customHeight="1" spans="1:10">
      <c r="A46" s="41"/>
      <c r="B46" s="41"/>
      <c r="C46" s="41"/>
      <c r="D46" s="41"/>
      <c r="E46" s="41"/>
      <c r="F46" s="41"/>
      <c r="G46" s="41"/>
      <c r="H46" s="41"/>
      <c r="I46" s="41"/>
      <c r="J46" s="41"/>
    </row>
    <row r="47" ht="18" customHeight="1" spans="1:10">
      <c r="A47" s="41"/>
      <c r="B47" s="41"/>
      <c r="C47" s="41"/>
      <c r="D47" s="41"/>
      <c r="E47" s="41"/>
      <c r="F47" s="41"/>
      <c r="G47" s="41"/>
      <c r="H47" s="41"/>
      <c r="I47" s="41"/>
      <c r="J47" s="41"/>
    </row>
    <row r="48" ht="18" customHeight="1" spans="1:10">
      <c r="A48" s="41"/>
      <c r="B48" s="41"/>
      <c r="C48" s="41"/>
      <c r="D48" s="41"/>
      <c r="E48" s="41"/>
      <c r="F48" s="41"/>
      <c r="G48" s="41"/>
      <c r="H48" s="41"/>
      <c r="I48" s="41"/>
      <c r="J48" s="41"/>
    </row>
    <row r="49" ht="18" customHeight="1" spans="1:10">
      <c r="A49" s="41"/>
      <c r="B49" s="41"/>
      <c r="C49" s="41"/>
      <c r="D49" s="41"/>
      <c r="E49" s="41"/>
      <c r="F49" s="41"/>
      <c r="G49" s="41"/>
      <c r="H49" s="41"/>
      <c r="I49" s="41"/>
      <c r="J49" s="41"/>
    </row>
    <row r="50" ht="18" customHeight="1" spans="1:10">
      <c r="A50" s="41"/>
      <c r="B50" s="41"/>
      <c r="C50" s="41"/>
      <c r="D50" s="41"/>
      <c r="E50" s="41"/>
      <c r="F50" s="41"/>
      <c r="G50" s="41"/>
      <c r="H50" s="41"/>
      <c r="I50" s="41"/>
      <c r="J50" s="41"/>
    </row>
    <row r="51" ht="18" customHeight="1" spans="1:10">
      <c r="A51" s="41"/>
      <c r="B51" s="41"/>
      <c r="C51" s="41"/>
      <c r="D51" s="41"/>
      <c r="E51" s="41"/>
      <c r="F51" s="41"/>
      <c r="G51" s="41"/>
      <c r="H51" s="41"/>
      <c r="I51" s="41"/>
      <c r="J51" s="41"/>
    </row>
    <row r="52" ht="18" customHeight="1" spans="1:10">
      <c r="A52" s="41"/>
      <c r="B52" s="41"/>
      <c r="C52" s="41"/>
      <c r="D52" s="41"/>
      <c r="E52" s="41"/>
      <c r="F52" s="41"/>
      <c r="G52" s="41"/>
      <c r="H52" s="41"/>
      <c r="I52" s="41"/>
      <c r="J52" s="41"/>
    </row>
    <row r="53" ht="18" customHeight="1" spans="1:10">
      <c r="A53" s="41"/>
      <c r="B53" s="41"/>
      <c r="C53" s="41"/>
      <c r="D53" s="41"/>
      <c r="E53" s="41"/>
      <c r="F53" s="41"/>
      <c r="G53" s="41"/>
      <c r="H53" s="41"/>
      <c r="I53" s="41"/>
      <c r="J53" s="41"/>
    </row>
    <row r="54" ht="18" customHeight="1" spans="1:10">
      <c r="A54" s="41"/>
      <c r="B54" s="41"/>
      <c r="C54" s="41"/>
      <c r="D54" s="41"/>
      <c r="E54" s="41"/>
      <c r="F54" s="41"/>
      <c r="G54" s="41"/>
      <c r="H54" s="41"/>
      <c r="I54" s="41"/>
      <c r="J54" s="41"/>
    </row>
    <row r="55" ht="18" customHeight="1" spans="1:10">
      <c r="A55" s="41"/>
      <c r="B55" s="41"/>
      <c r="C55" s="41"/>
      <c r="D55" s="41"/>
      <c r="E55" s="41"/>
      <c r="F55" s="41"/>
      <c r="G55" s="41"/>
      <c r="H55" s="41"/>
      <c r="I55" s="41"/>
      <c r="J55" s="41"/>
    </row>
    <row r="56" ht="18" customHeight="1" spans="1:10">
      <c r="A56" s="41"/>
      <c r="B56" s="41"/>
      <c r="C56" s="41"/>
      <c r="D56" s="41"/>
      <c r="E56" s="41"/>
      <c r="F56" s="41"/>
      <c r="G56" s="41"/>
      <c r="H56" s="41"/>
      <c r="I56" s="41"/>
      <c r="J56" s="41"/>
    </row>
    <row r="57" ht="18" customHeight="1" spans="1:10">
      <c r="A57" s="41"/>
      <c r="B57" s="41"/>
      <c r="C57" s="41"/>
      <c r="D57" s="41"/>
      <c r="E57" s="41"/>
      <c r="F57" s="41"/>
      <c r="G57" s="41"/>
      <c r="H57" s="41"/>
      <c r="I57" s="41"/>
      <c r="J57" s="41"/>
    </row>
    <row r="58" ht="18" customHeight="1" spans="1:10">
      <c r="A58" s="41"/>
      <c r="B58" s="41"/>
      <c r="C58" s="41"/>
      <c r="D58" s="41"/>
      <c r="E58" s="41"/>
      <c r="F58" s="41"/>
      <c r="G58" s="41"/>
      <c r="H58" s="41"/>
      <c r="I58" s="41"/>
      <c r="J58" s="41"/>
    </row>
    <row r="59" ht="18" customHeight="1" spans="1:10">
      <c r="A59" s="41"/>
      <c r="B59" s="41"/>
      <c r="C59" s="41"/>
      <c r="D59" s="41"/>
      <c r="E59" s="41"/>
      <c r="F59" s="41"/>
      <c r="G59" s="41"/>
      <c r="H59" s="41"/>
      <c r="I59" s="41"/>
      <c r="J59" s="41"/>
    </row>
    <row r="60" ht="18" customHeight="1" spans="1:10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61" ht="18" customHeight="1" spans="1:10">
      <c r="A61" s="41"/>
      <c r="B61" s="41"/>
      <c r="C61" s="41"/>
      <c r="D61" s="41"/>
      <c r="E61" s="41"/>
      <c r="F61" s="41"/>
      <c r="G61" s="41"/>
      <c r="H61" s="41"/>
      <c r="I61" s="41"/>
      <c r="J61" s="41"/>
    </row>
    <row r="62" ht="18" customHeight="1" spans="1:10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ht="18" customHeight="1" spans="1:10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ht="18" customHeight="1" spans="1:10">
      <c r="A64" s="41"/>
      <c r="B64" s="41"/>
      <c r="C64" s="41"/>
      <c r="D64" s="41"/>
      <c r="E64" s="41"/>
      <c r="F64" s="41"/>
      <c r="G64" s="41"/>
      <c r="H64" s="41"/>
      <c r="I64" s="41"/>
      <c r="J64" s="41"/>
    </row>
    <row r="65" ht="18" customHeight="1" spans="1:10">
      <c r="A65" s="41"/>
      <c r="B65" s="41"/>
      <c r="C65" s="41"/>
      <c r="D65" s="41"/>
      <c r="E65" s="41"/>
      <c r="F65" s="41"/>
      <c r="G65" s="41"/>
      <c r="H65" s="41"/>
      <c r="I65" s="41"/>
      <c r="J65" s="41"/>
    </row>
    <row r="66" ht="18" customHeight="1" spans="1:10">
      <c r="A66" s="41"/>
      <c r="B66" s="41"/>
      <c r="C66" s="41"/>
      <c r="D66" s="41"/>
      <c r="E66" s="41"/>
      <c r="F66" s="41"/>
      <c r="G66" s="41"/>
      <c r="H66" s="41"/>
      <c r="I66" s="41"/>
      <c r="J66" s="41"/>
    </row>
    <row r="67" ht="18" customHeight="1" spans="1:10">
      <c r="A67" s="41"/>
      <c r="B67" s="41"/>
      <c r="C67" s="41"/>
      <c r="D67" s="41"/>
      <c r="E67" s="41"/>
      <c r="F67" s="41"/>
      <c r="G67" s="41"/>
      <c r="H67" s="41"/>
      <c r="I67" s="41"/>
      <c r="J67" s="41"/>
    </row>
    <row r="68" ht="18" customHeight="1" spans="1:10">
      <c r="A68" s="41"/>
      <c r="B68" s="41"/>
      <c r="C68" s="41"/>
      <c r="D68" s="41"/>
      <c r="E68" s="41"/>
      <c r="F68" s="41"/>
      <c r="G68" s="41"/>
      <c r="H68" s="41"/>
      <c r="I68" s="41"/>
      <c r="J68" s="41"/>
    </row>
    <row r="69" ht="18" customHeight="1" spans="1:10">
      <c r="A69" s="41"/>
      <c r="B69" s="41"/>
      <c r="C69" s="41"/>
      <c r="D69" s="41"/>
      <c r="E69" s="41"/>
      <c r="F69" s="41"/>
      <c r="G69" s="41"/>
      <c r="H69" s="41"/>
      <c r="I69" s="41"/>
      <c r="J69" s="41"/>
    </row>
    <row r="70" ht="18" customHeight="1" spans="1:10">
      <c r="A70" s="41"/>
      <c r="B70" s="41"/>
      <c r="C70" s="41"/>
      <c r="D70" s="41"/>
      <c r="E70" s="41"/>
      <c r="F70" s="41"/>
      <c r="G70" s="41"/>
      <c r="H70" s="41"/>
      <c r="I70" s="41"/>
      <c r="J70" s="41"/>
    </row>
    <row r="71" ht="18" customHeight="1" spans="1:10">
      <c r="A71" s="41"/>
      <c r="B71" s="41"/>
      <c r="C71" s="41"/>
      <c r="D71" s="41"/>
      <c r="E71" s="41"/>
      <c r="F71" s="41"/>
      <c r="G71" s="41"/>
      <c r="H71" s="41"/>
      <c r="I71" s="41"/>
      <c r="J71" s="41"/>
    </row>
    <row r="72" ht="18" customHeight="1" spans="1:10">
      <c r="A72" s="41"/>
      <c r="B72" s="41"/>
      <c r="C72" s="41"/>
      <c r="D72" s="41"/>
      <c r="E72" s="41"/>
      <c r="F72" s="41"/>
      <c r="G72" s="41"/>
      <c r="H72" s="41"/>
      <c r="I72" s="41"/>
      <c r="J72" s="41"/>
    </row>
    <row r="73" ht="18" customHeight="1" spans="1:10">
      <c r="A73" s="41"/>
      <c r="B73" s="41"/>
      <c r="C73" s="41"/>
      <c r="D73" s="41"/>
      <c r="E73" s="41"/>
      <c r="F73" s="41"/>
      <c r="G73" s="41"/>
      <c r="H73" s="41"/>
      <c r="I73" s="41"/>
      <c r="J73" s="41"/>
    </row>
    <row r="74" ht="18" customHeight="1" spans="1:10">
      <c r="A74" s="41"/>
      <c r="B74" s="41"/>
      <c r="C74" s="41"/>
      <c r="D74" s="41"/>
      <c r="E74" s="41"/>
      <c r="F74" s="41"/>
      <c r="G74" s="41"/>
      <c r="H74" s="41"/>
      <c r="I74" s="41"/>
      <c r="J74" s="41"/>
    </row>
    <row r="75" ht="18" customHeight="1" spans="1:10">
      <c r="A75" s="41"/>
      <c r="B75" s="41"/>
      <c r="C75" s="41"/>
      <c r="D75" s="41"/>
      <c r="E75" s="41"/>
      <c r="F75" s="41"/>
      <c r="G75" s="41"/>
      <c r="H75" s="41"/>
      <c r="I75" s="41"/>
      <c r="J75" s="41"/>
    </row>
    <row r="76" ht="18" customHeight="1" spans="1:10">
      <c r="A76" s="41"/>
      <c r="B76" s="41"/>
      <c r="C76" s="41"/>
      <c r="D76" s="41"/>
      <c r="E76" s="41"/>
      <c r="F76" s="41"/>
      <c r="G76" s="41"/>
      <c r="H76" s="41"/>
      <c r="I76" s="41"/>
      <c r="J76" s="41"/>
    </row>
    <row r="77" ht="18" customHeight="1" spans="1:10">
      <c r="A77" s="41"/>
      <c r="B77" s="41"/>
      <c r="C77" s="41"/>
      <c r="D77" s="41"/>
      <c r="E77" s="41"/>
      <c r="F77" s="41"/>
      <c r="G77" s="41"/>
      <c r="H77" s="41"/>
      <c r="I77" s="41"/>
      <c r="J77" s="41"/>
    </row>
    <row r="78" ht="18" customHeight="1" spans="1:10">
      <c r="A78" s="41"/>
      <c r="B78" s="41"/>
      <c r="C78" s="41"/>
      <c r="D78" s="41"/>
      <c r="E78" s="41"/>
      <c r="F78" s="41"/>
      <c r="G78" s="41"/>
      <c r="H78" s="41"/>
      <c r="I78" s="41"/>
      <c r="J78" s="41"/>
    </row>
    <row r="79" ht="18" customHeight="1" spans="1:10">
      <c r="A79" s="41"/>
      <c r="B79" s="41"/>
      <c r="C79" s="41"/>
      <c r="D79" s="41"/>
      <c r="E79" s="41"/>
      <c r="F79" s="41"/>
      <c r="G79" s="41"/>
      <c r="H79" s="41"/>
      <c r="I79" s="41"/>
      <c r="J79" s="41"/>
    </row>
    <row r="80" ht="18" customHeight="1" spans="1:10">
      <c r="A80" s="41"/>
      <c r="B80" s="41"/>
      <c r="C80" s="41"/>
      <c r="D80" s="41"/>
      <c r="E80" s="41"/>
      <c r="F80" s="41"/>
      <c r="G80" s="41"/>
      <c r="H80" s="41"/>
      <c r="I80" s="41"/>
      <c r="J80" s="41"/>
    </row>
    <row r="81" ht="18" customHeight="1" spans="1:10">
      <c r="A81" s="41"/>
      <c r="B81" s="41"/>
      <c r="C81" s="41"/>
      <c r="D81" s="41"/>
      <c r="E81" s="41"/>
      <c r="F81" s="41"/>
      <c r="G81" s="41"/>
      <c r="H81" s="41"/>
      <c r="I81" s="41"/>
      <c r="J81" s="41"/>
    </row>
    <row r="82" ht="18" customHeight="1" spans="1:10">
      <c r="A82" s="41"/>
      <c r="B82" s="41"/>
      <c r="C82" s="41"/>
      <c r="D82" s="41"/>
      <c r="E82" s="41"/>
      <c r="F82" s="41"/>
      <c r="G82" s="41"/>
      <c r="H82" s="41"/>
      <c r="I82" s="41"/>
      <c r="J82" s="41"/>
    </row>
    <row r="83" ht="18" customHeight="1" spans="1:10">
      <c r="A83" s="41"/>
      <c r="B83" s="41"/>
      <c r="C83" s="41"/>
      <c r="D83" s="41"/>
      <c r="E83" s="41"/>
      <c r="F83" s="41"/>
      <c r="G83" s="41"/>
      <c r="H83" s="41"/>
      <c r="I83" s="41"/>
      <c r="J83" s="41"/>
    </row>
    <row r="84" ht="18" customHeight="1" spans="1:10">
      <c r="A84" s="41"/>
      <c r="B84" s="41"/>
      <c r="C84" s="41"/>
      <c r="D84" s="41"/>
      <c r="E84" s="41"/>
      <c r="F84" s="41"/>
      <c r="G84" s="41"/>
      <c r="H84" s="41"/>
      <c r="I84" s="41"/>
      <c r="J84" s="41"/>
    </row>
    <row r="85" ht="18" customHeight="1" spans="1:10">
      <c r="A85" s="41"/>
      <c r="B85" s="41"/>
      <c r="C85" s="41"/>
      <c r="D85" s="41"/>
      <c r="E85" s="41"/>
      <c r="F85" s="41"/>
      <c r="G85" s="41"/>
      <c r="H85" s="41"/>
      <c r="I85" s="41"/>
      <c r="J85" s="41"/>
    </row>
    <row r="86" ht="18" customHeight="1" spans="1:10">
      <c r="A86" s="41"/>
      <c r="B86" s="41"/>
      <c r="C86" s="41"/>
      <c r="D86" s="41"/>
      <c r="E86" s="41"/>
      <c r="F86" s="41"/>
      <c r="G86" s="41"/>
      <c r="H86" s="41"/>
      <c r="I86" s="41"/>
      <c r="J86" s="41"/>
    </row>
    <row r="87" ht="18" customHeight="1" spans="1:10">
      <c r="A87" s="41"/>
      <c r="B87" s="41"/>
      <c r="C87" s="41"/>
      <c r="D87" s="41"/>
      <c r="E87" s="41"/>
      <c r="F87" s="41"/>
      <c r="G87" s="41"/>
      <c r="H87" s="41"/>
      <c r="I87" s="41"/>
      <c r="J87" s="41"/>
    </row>
    <row r="88" ht="18" customHeight="1" spans="1:10">
      <c r="A88" s="41"/>
      <c r="B88" s="41"/>
      <c r="C88" s="41"/>
      <c r="D88" s="41"/>
      <c r="E88" s="41"/>
      <c r="F88" s="41"/>
      <c r="G88" s="41"/>
      <c r="H88" s="41"/>
      <c r="I88" s="41"/>
      <c r="J88" s="41"/>
    </row>
    <row r="89" ht="18" customHeight="1" spans="1:10">
      <c r="A89" s="41"/>
      <c r="B89" s="41"/>
      <c r="C89" s="41"/>
      <c r="D89" s="41"/>
      <c r="E89" s="41"/>
      <c r="F89" s="41"/>
      <c r="G89" s="41"/>
      <c r="H89" s="41"/>
      <c r="I89" s="41"/>
      <c r="J89" s="41"/>
    </row>
    <row r="90" ht="18" customHeight="1" spans="1:10">
      <c r="A90" s="41"/>
      <c r="B90" s="41"/>
      <c r="C90" s="41"/>
      <c r="D90" s="41"/>
      <c r="E90" s="41"/>
      <c r="F90" s="41"/>
      <c r="G90" s="41"/>
      <c r="H90" s="41"/>
      <c r="I90" s="41"/>
      <c r="J90" s="41"/>
    </row>
    <row r="91" ht="18" customHeight="1" spans="1:10">
      <c r="A91" s="41"/>
      <c r="B91" s="41"/>
      <c r="C91" s="41"/>
      <c r="D91" s="41"/>
      <c r="E91" s="41"/>
      <c r="F91" s="41"/>
      <c r="G91" s="41"/>
      <c r="H91" s="41"/>
      <c r="I91" s="41"/>
      <c r="J91" s="41"/>
    </row>
    <row r="92" ht="18" customHeight="1" spans="1:10">
      <c r="A92" s="41"/>
      <c r="B92" s="41"/>
      <c r="C92" s="41"/>
      <c r="D92" s="41"/>
      <c r="E92" s="41"/>
      <c r="F92" s="41"/>
      <c r="G92" s="41"/>
      <c r="H92" s="41"/>
      <c r="I92" s="41"/>
      <c r="J92" s="41"/>
    </row>
    <row r="93" ht="18" customHeight="1" spans="1:10">
      <c r="A93" s="41"/>
      <c r="B93" s="41"/>
      <c r="C93" s="41"/>
      <c r="D93" s="41"/>
      <c r="E93" s="41"/>
      <c r="F93" s="41"/>
      <c r="G93" s="41"/>
      <c r="H93" s="41"/>
      <c r="I93" s="41"/>
      <c r="J93" s="41"/>
    </row>
    <row r="94" ht="18" customHeight="1" spans="1:10">
      <c r="A94" s="41"/>
      <c r="B94" s="41"/>
      <c r="C94" s="41"/>
      <c r="D94" s="41"/>
      <c r="E94" s="41"/>
      <c r="F94" s="41"/>
      <c r="G94" s="41"/>
      <c r="H94" s="41"/>
      <c r="I94" s="41"/>
      <c r="J94" s="41"/>
    </row>
    <row r="95" ht="18" customHeight="1" spans="1:10">
      <c r="A95" s="41"/>
      <c r="B95" s="41"/>
      <c r="C95" s="41"/>
      <c r="D95" s="41"/>
      <c r="E95" s="41"/>
      <c r="F95" s="41"/>
      <c r="G95" s="41"/>
      <c r="H95" s="41"/>
      <c r="I95" s="41"/>
      <c r="J95" s="41"/>
    </row>
    <row r="96" ht="18" customHeight="1" spans="1:10">
      <c r="A96" s="41"/>
      <c r="B96" s="41"/>
      <c r="C96" s="41"/>
      <c r="D96" s="41"/>
      <c r="E96" s="41"/>
      <c r="F96" s="41"/>
      <c r="G96" s="41"/>
      <c r="H96" s="41"/>
      <c r="I96" s="41"/>
      <c r="J96" s="41"/>
    </row>
    <row r="97" ht="18" customHeight="1" spans="1:10">
      <c r="A97" s="41"/>
      <c r="B97" s="41"/>
      <c r="C97" s="41"/>
      <c r="D97" s="41"/>
      <c r="E97" s="41"/>
      <c r="F97" s="41"/>
      <c r="G97" s="41"/>
      <c r="H97" s="41"/>
      <c r="I97" s="41"/>
      <c r="J97" s="41"/>
    </row>
    <row r="98" ht="18" customHeight="1" spans="1:10">
      <c r="A98" s="41"/>
      <c r="B98" s="41"/>
      <c r="C98" s="41"/>
      <c r="D98" s="41"/>
      <c r="E98" s="41"/>
      <c r="F98" s="41"/>
      <c r="G98" s="41"/>
      <c r="H98" s="41"/>
      <c r="I98" s="41"/>
      <c r="J98" s="41"/>
    </row>
    <row r="99" ht="18" customHeight="1" spans="1:10">
      <c r="A99" s="41"/>
      <c r="B99" s="41"/>
      <c r="C99" s="41"/>
      <c r="D99" s="41"/>
      <c r="E99" s="41"/>
      <c r="F99" s="41"/>
      <c r="G99" s="41"/>
      <c r="H99" s="41"/>
      <c r="I99" s="41"/>
      <c r="J99" s="41"/>
    </row>
    <row r="100" ht="18" customHeight="1" spans="1:10">
      <c r="A100" s="41"/>
      <c r="B100" s="41"/>
      <c r="C100" s="41"/>
      <c r="D100" s="41"/>
      <c r="E100" s="41"/>
      <c r="F100" s="41"/>
      <c r="G100" s="41"/>
      <c r="H100" s="41"/>
      <c r="I100" s="41"/>
      <c r="J100" s="41"/>
    </row>
    <row r="101" ht="18" customHeight="1" spans="1:10">
      <c r="A101" s="41"/>
      <c r="B101" s="41"/>
      <c r="C101" s="41"/>
      <c r="D101" s="41"/>
      <c r="E101" s="41"/>
      <c r="F101" s="41"/>
      <c r="G101" s="41"/>
      <c r="H101" s="41"/>
      <c r="I101" s="41"/>
      <c r="J101" s="41"/>
    </row>
    <row r="102" ht="18" customHeight="1" spans="1:10">
      <c r="A102" s="41"/>
      <c r="B102" s="41"/>
      <c r="C102" s="41"/>
      <c r="D102" s="41"/>
      <c r="E102" s="41"/>
      <c r="F102" s="41"/>
      <c r="G102" s="41"/>
      <c r="H102" s="41"/>
      <c r="I102" s="41"/>
      <c r="J102" s="41"/>
    </row>
    <row r="103" ht="18" customHeight="1" spans="1:10">
      <c r="A103" s="41"/>
      <c r="B103" s="41"/>
      <c r="C103" s="41"/>
      <c r="D103" s="41"/>
      <c r="E103" s="41"/>
      <c r="F103" s="41"/>
      <c r="G103" s="41"/>
      <c r="H103" s="41"/>
      <c r="I103" s="41"/>
      <c r="J103" s="41"/>
    </row>
    <row r="104" ht="18" customHeight="1" spans="1:10">
      <c r="A104" s="41"/>
      <c r="B104" s="41"/>
      <c r="C104" s="41"/>
      <c r="D104" s="41"/>
      <c r="E104" s="41"/>
      <c r="F104" s="41"/>
      <c r="G104" s="41"/>
      <c r="H104" s="41"/>
      <c r="I104" s="41"/>
      <c r="J104" s="41"/>
    </row>
    <row r="105" ht="18" customHeight="1" spans="1:10">
      <c r="A105" s="41"/>
      <c r="B105" s="41"/>
      <c r="C105" s="41"/>
      <c r="D105" s="41"/>
      <c r="E105" s="41"/>
      <c r="F105" s="41"/>
      <c r="G105" s="41"/>
      <c r="H105" s="41"/>
      <c r="I105" s="41"/>
      <c r="J105" s="41"/>
    </row>
    <row r="106" ht="18" customHeight="1" spans="1:10">
      <c r="A106" s="41"/>
      <c r="B106" s="41"/>
      <c r="C106" s="41"/>
      <c r="D106" s="41"/>
      <c r="E106" s="41"/>
      <c r="F106" s="41"/>
      <c r="G106" s="41"/>
      <c r="H106" s="41"/>
      <c r="I106" s="41"/>
      <c r="J106" s="41"/>
    </row>
    <row r="107" ht="18" customHeight="1" spans="1:10">
      <c r="A107" s="41"/>
      <c r="B107" s="41"/>
      <c r="C107" s="41"/>
      <c r="D107" s="41"/>
      <c r="E107" s="41"/>
      <c r="F107" s="41"/>
      <c r="G107" s="41"/>
      <c r="H107" s="41"/>
      <c r="I107" s="41"/>
      <c r="J107" s="41"/>
    </row>
    <row r="108" ht="18" customHeight="1" spans="1:10">
      <c r="A108" s="41"/>
      <c r="B108" s="41"/>
      <c r="C108" s="41"/>
      <c r="D108" s="41"/>
      <c r="E108" s="41"/>
      <c r="F108" s="41"/>
      <c r="G108" s="41"/>
      <c r="H108" s="41"/>
      <c r="I108" s="41"/>
      <c r="J108" s="41"/>
    </row>
    <row r="109" ht="18" customHeight="1" spans="1:10">
      <c r="A109" s="41"/>
      <c r="B109" s="41"/>
      <c r="C109" s="41"/>
      <c r="D109" s="41"/>
      <c r="E109" s="41"/>
      <c r="F109" s="41"/>
      <c r="G109" s="41"/>
      <c r="H109" s="41"/>
      <c r="I109" s="41"/>
      <c r="J109" s="41"/>
    </row>
    <row r="110" ht="18" customHeight="1" spans="1:10">
      <c r="A110" s="41"/>
      <c r="B110" s="41"/>
      <c r="C110" s="41"/>
      <c r="D110" s="41"/>
      <c r="E110" s="41"/>
      <c r="F110" s="41"/>
      <c r="G110" s="41"/>
      <c r="H110" s="41"/>
      <c r="I110" s="41"/>
      <c r="J110" s="41"/>
    </row>
    <row r="111" ht="18" customHeight="1" spans="1:10">
      <c r="A111" s="41"/>
      <c r="B111" s="41"/>
      <c r="C111" s="41"/>
      <c r="D111" s="41"/>
      <c r="E111" s="41"/>
      <c r="F111" s="41"/>
      <c r="G111" s="41"/>
      <c r="H111" s="41"/>
      <c r="I111" s="41"/>
      <c r="J111" s="41"/>
    </row>
    <row r="112" ht="18" customHeight="1" spans="1:10">
      <c r="A112" s="41"/>
      <c r="B112" s="41"/>
      <c r="C112" s="41"/>
      <c r="D112" s="41"/>
      <c r="E112" s="41"/>
      <c r="F112" s="41"/>
      <c r="G112" s="41"/>
      <c r="H112" s="41"/>
      <c r="I112" s="41"/>
      <c r="J112" s="41"/>
    </row>
    <row r="113" ht="18" customHeight="1" spans="1:10">
      <c r="A113" s="41"/>
      <c r="B113" s="41"/>
      <c r="C113" s="41"/>
      <c r="D113" s="41"/>
      <c r="E113" s="41"/>
      <c r="F113" s="41"/>
      <c r="G113" s="41"/>
      <c r="H113" s="41"/>
      <c r="I113" s="41"/>
      <c r="J113" s="41"/>
    </row>
    <row r="114" ht="18" customHeight="1" spans="1:10">
      <c r="A114" s="41"/>
      <c r="B114" s="41"/>
      <c r="C114" s="41"/>
      <c r="D114" s="41"/>
      <c r="E114" s="41"/>
      <c r="F114" s="41"/>
      <c r="G114" s="41"/>
      <c r="H114" s="41"/>
      <c r="I114" s="41"/>
      <c r="J114" s="41"/>
    </row>
    <row r="115" ht="18" customHeight="1" spans="1:10">
      <c r="A115" s="41"/>
      <c r="B115" s="41"/>
      <c r="C115" s="41"/>
      <c r="D115" s="41"/>
      <c r="E115" s="41"/>
      <c r="F115" s="41"/>
      <c r="G115" s="41"/>
      <c r="H115" s="41"/>
      <c r="I115" s="41"/>
      <c r="J115" s="41"/>
    </row>
    <row r="116" ht="18" customHeight="1" spans="1:10">
      <c r="A116" s="41"/>
      <c r="B116" s="41"/>
      <c r="C116" s="41"/>
      <c r="D116" s="41"/>
      <c r="E116" s="41"/>
      <c r="F116" s="41"/>
      <c r="G116" s="41"/>
      <c r="H116" s="41"/>
      <c r="I116" s="41"/>
      <c r="J116" s="41"/>
    </row>
    <row r="117" ht="18" customHeight="1" spans="1:10">
      <c r="A117" s="41"/>
      <c r="B117" s="41"/>
      <c r="C117" s="41"/>
      <c r="D117" s="41"/>
      <c r="E117" s="41"/>
      <c r="F117" s="41"/>
      <c r="G117" s="41"/>
      <c r="H117" s="41"/>
      <c r="I117" s="41"/>
      <c r="J117" s="41"/>
    </row>
    <row r="118" ht="18" customHeight="1" spans="1:10">
      <c r="A118" s="41"/>
      <c r="B118" s="41"/>
      <c r="C118" s="41"/>
      <c r="D118" s="41"/>
      <c r="E118" s="41"/>
      <c r="F118" s="41"/>
      <c r="G118" s="41"/>
      <c r="H118" s="41"/>
      <c r="I118" s="41"/>
      <c r="J118" s="41"/>
    </row>
    <row r="119" ht="18" customHeight="1" spans="1:10">
      <c r="A119" s="41"/>
      <c r="B119" s="41"/>
      <c r="C119" s="41"/>
      <c r="D119" s="41"/>
      <c r="E119" s="41"/>
      <c r="F119" s="41"/>
      <c r="G119" s="41"/>
      <c r="H119" s="41"/>
      <c r="I119" s="41"/>
      <c r="J119" s="41"/>
    </row>
    <row r="120" ht="18" customHeight="1" spans="1:10">
      <c r="A120" s="41"/>
      <c r="B120" s="41"/>
      <c r="C120" s="41"/>
      <c r="D120" s="41"/>
      <c r="E120" s="41"/>
      <c r="F120" s="41"/>
      <c r="G120" s="41"/>
      <c r="H120" s="41"/>
      <c r="I120" s="41"/>
      <c r="J120" s="41"/>
    </row>
    <row r="121" ht="18" customHeight="1" spans="1:10">
      <c r="A121" s="41"/>
      <c r="B121" s="41"/>
      <c r="C121" s="41"/>
      <c r="D121" s="41"/>
      <c r="E121" s="41"/>
      <c r="F121" s="41"/>
      <c r="G121" s="41"/>
      <c r="H121" s="41"/>
      <c r="I121" s="41"/>
      <c r="J121" s="41"/>
    </row>
    <row r="122" ht="18" customHeight="1" spans="1:10">
      <c r="A122" s="41"/>
      <c r="B122" s="41"/>
      <c r="C122" s="41"/>
      <c r="D122" s="41"/>
      <c r="E122" s="41"/>
      <c r="F122" s="41"/>
      <c r="G122" s="41"/>
      <c r="H122" s="41"/>
      <c r="I122" s="41"/>
      <c r="J122" s="41"/>
    </row>
    <row r="123" ht="18" customHeight="1" spans="1:10">
      <c r="A123" s="41"/>
      <c r="B123" s="41"/>
      <c r="C123" s="41"/>
      <c r="D123" s="41"/>
      <c r="E123" s="41"/>
      <c r="F123" s="41"/>
      <c r="G123" s="41"/>
      <c r="H123" s="41"/>
      <c r="I123" s="41"/>
      <c r="J123" s="41"/>
    </row>
    <row r="124" ht="18" customHeight="1" spans="1:10">
      <c r="A124" s="41"/>
      <c r="B124" s="41"/>
      <c r="C124" s="41"/>
      <c r="D124" s="41"/>
      <c r="E124" s="41"/>
      <c r="F124" s="41"/>
      <c r="G124" s="41"/>
      <c r="H124" s="41"/>
      <c r="I124" s="41"/>
      <c r="J124" s="41"/>
    </row>
    <row r="125" ht="18" customHeight="1" spans="1:10">
      <c r="A125" s="41"/>
      <c r="B125" s="41"/>
      <c r="C125" s="41"/>
      <c r="D125" s="41"/>
      <c r="E125" s="41"/>
      <c r="F125" s="41"/>
      <c r="G125" s="41"/>
      <c r="H125" s="41"/>
      <c r="I125" s="41"/>
      <c r="J125" s="41"/>
    </row>
    <row r="126" ht="18" customHeight="1" spans="1:10">
      <c r="A126" s="41"/>
      <c r="B126" s="41"/>
      <c r="C126" s="41"/>
      <c r="D126" s="41"/>
      <c r="E126" s="41"/>
      <c r="F126" s="41"/>
      <c r="G126" s="41"/>
      <c r="H126" s="41"/>
      <c r="I126" s="41"/>
      <c r="J126" s="41"/>
    </row>
    <row r="127" ht="18" customHeight="1" spans="1:10">
      <c r="A127" s="41"/>
      <c r="B127" s="41"/>
      <c r="C127" s="41"/>
      <c r="D127" s="41"/>
      <c r="E127" s="41"/>
      <c r="F127" s="41"/>
      <c r="G127" s="41"/>
      <c r="H127" s="41"/>
      <c r="I127" s="41"/>
      <c r="J127" s="41"/>
    </row>
    <row r="128" ht="18" customHeight="1" spans="1:10">
      <c r="A128" s="41"/>
      <c r="B128" s="41"/>
      <c r="C128" s="41"/>
      <c r="D128" s="41"/>
      <c r="E128" s="41"/>
      <c r="F128" s="41"/>
      <c r="G128" s="41"/>
      <c r="H128" s="41"/>
      <c r="I128" s="41"/>
      <c r="J128" s="41"/>
    </row>
    <row r="129" ht="18" customHeight="1" spans="1:10">
      <c r="A129" s="41"/>
      <c r="B129" s="41"/>
      <c r="C129" s="41"/>
      <c r="D129" s="41"/>
      <c r="E129" s="41"/>
      <c r="F129" s="41"/>
      <c r="G129" s="41"/>
      <c r="H129" s="41"/>
      <c r="I129" s="41"/>
      <c r="J129" s="41"/>
    </row>
    <row r="130" ht="18" customHeight="1" spans="1:10">
      <c r="A130" s="41"/>
      <c r="B130" s="41"/>
      <c r="C130" s="41"/>
      <c r="D130" s="41"/>
      <c r="E130" s="41"/>
      <c r="F130" s="41"/>
      <c r="G130" s="41"/>
      <c r="H130" s="41"/>
      <c r="I130" s="41"/>
      <c r="J130" s="41"/>
    </row>
    <row r="131" ht="18" customHeight="1" spans="1:10">
      <c r="A131" s="41"/>
      <c r="B131" s="41"/>
      <c r="C131" s="41"/>
      <c r="D131" s="41"/>
      <c r="E131" s="41"/>
      <c r="F131" s="41"/>
      <c r="G131" s="41"/>
      <c r="H131" s="41"/>
      <c r="I131" s="41"/>
      <c r="J131" s="41"/>
    </row>
    <row r="132" ht="18" customHeight="1" spans="1:10">
      <c r="A132" s="41"/>
      <c r="B132" s="41"/>
      <c r="C132" s="41"/>
      <c r="D132" s="41"/>
      <c r="E132" s="41"/>
      <c r="F132" s="41"/>
      <c r="G132" s="41"/>
      <c r="H132" s="41"/>
      <c r="I132" s="41"/>
      <c r="J132" s="41"/>
    </row>
    <row r="133" ht="18" customHeight="1" spans="1:10">
      <c r="A133" s="41"/>
      <c r="B133" s="41"/>
      <c r="C133" s="41"/>
      <c r="D133" s="41"/>
      <c r="E133" s="41"/>
      <c r="F133" s="41"/>
      <c r="G133" s="41"/>
      <c r="H133" s="41"/>
      <c r="I133" s="41"/>
      <c r="J133" s="41"/>
    </row>
    <row r="134" ht="18" customHeight="1" spans="1:10">
      <c r="A134" s="41"/>
      <c r="B134" s="41"/>
      <c r="C134" s="41"/>
      <c r="D134" s="41"/>
      <c r="E134" s="41"/>
      <c r="F134" s="41"/>
      <c r="G134" s="41"/>
      <c r="H134" s="41"/>
      <c r="I134" s="41"/>
      <c r="J134" s="41"/>
    </row>
    <row r="135" ht="18" customHeight="1" spans="1:10">
      <c r="A135" s="41"/>
      <c r="B135" s="41"/>
      <c r="C135" s="41"/>
      <c r="D135" s="41"/>
      <c r="E135" s="41"/>
      <c r="F135" s="41"/>
      <c r="G135" s="41"/>
      <c r="H135" s="41"/>
      <c r="I135" s="41"/>
      <c r="J135" s="41"/>
    </row>
    <row r="136" ht="18" customHeight="1" spans="1:10">
      <c r="A136" s="41"/>
      <c r="B136" s="41"/>
      <c r="C136" s="41"/>
      <c r="D136" s="41"/>
      <c r="E136" s="41"/>
      <c r="F136" s="41"/>
      <c r="G136" s="41"/>
      <c r="H136" s="41"/>
      <c r="I136" s="41"/>
      <c r="J136" s="41"/>
    </row>
    <row r="137" ht="18" customHeight="1" spans="1:10">
      <c r="A137" s="41"/>
      <c r="B137" s="41"/>
      <c r="C137" s="41"/>
      <c r="D137" s="41"/>
      <c r="E137" s="41"/>
      <c r="F137" s="41"/>
      <c r="G137" s="41"/>
      <c r="H137" s="41"/>
      <c r="I137" s="41"/>
      <c r="J137" s="41"/>
    </row>
    <row r="138" ht="18" customHeight="1" spans="1:10">
      <c r="A138" s="41"/>
      <c r="B138" s="41"/>
      <c r="C138" s="41"/>
      <c r="D138" s="41"/>
      <c r="E138" s="41"/>
      <c r="F138" s="41"/>
      <c r="G138" s="41"/>
      <c r="H138" s="41"/>
      <c r="I138" s="41"/>
      <c r="J138" s="41"/>
    </row>
    <row r="139" ht="18" customHeight="1" spans="1:10">
      <c r="A139" s="41"/>
      <c r="B139" s="41"/>
      <c r="C139" s="41"/>
      <c r="D139" s="41"/>
      <c r="E139" s="41"/>
      <c r="F139" s="41"/>
      <c r="G139" s="41"/>
      <c r="H139" s="41"/>
      <c r="I139" s="41"/>
      <c r="J139" s="41"/>
    </row>
    <row r="140" ht="18" customHeight="1" spans="1:10">
      <c r="A140" s="41"/>
      <c r="B140" s="41"/>
      <c r="C140" s="41"/>
      <c r="D140" s="41"/>
      <c r="E140" s="41"/>
      <c r="F140" s="41"/>
      <c r="G140" s="41"/>
      <c r="H140" s="41"/>
      <c r="I140" s="41"/>
      <c r="J140" s="41"/>
    </row>
    <row r="141" ht="18" customHeight="1" spans="1:10">
      <c r="A141" s="41"/>
      <c r="B141" s="41"/>
      <c r="C141" s="41"/>
      <c r="D141" s="41"/>
      <c r="E141" s="41"/>
      <c r="F141" s="41"/>
      <c r="G141" s="41"/>
      <c r="H141" s="41"/>
      <c r="I141" s="41"/>
      <c r="J141" s="41"/>
    </row>
    <row r="142" ht="18" customHeight="1" spans="1:10">
      <c r="A142" s="41"/>
      <c r="B142" s="41"/>
      <c r="C142" s="41"/>
      <c r="D142" s="41"/>
      <c r="E142" s="41"/>
      <c r="F142" s="41"/>
      <c r="G142" s="41"/>
      <c r="H142" s="41"/>
      <c r="I142" s="41"/>
      <c r="J142" s="41"/>
    </row>
    <row r="143" ht="18" customHeight="1" spans="1:10">
      <c r="A143" s="41"/>
      <c r="B143" s="41"/>
      <c r="C143" s="41"/>
      <c r="D143" s="41"/>
      <c r="E143" s="41"/>
      <c r="F143" s="41"/>
      <c r="G143" s="41"/>
      <c r="H143" s="41"/>
      <c r="I143" s="41"/>
      <c r="J143" s="41"/>
    </row>
    <row r="144" ht="18" customHeight="1" spans="1:10">
      <c r="A144" s="41"/>
      <c r="B144" s="41"/>
      <c r="C144" s="41"/>
      <c r="D144" s="41"/>
      <c r="E144" s="41"/>
      <c r="F144" s="41"/>
      <c r="G144" s="41"/>
      <c r="H144" s="41"/>
      <c r="I144" s="41"/>
      <c r="J144" s="41"/>
    </row>
    <row r="145" ht="18" customHeight="1" spans="1:10">
      <c r="A145" s="41"/>
      <c r="B145" s="41"/>
      <c r="C145" s="41"/>
      <c r="D145" s="41"/>
      <c r="E145" s="41"/>
      <c r="F145" s="41"/>
      <c r="G145" s="41"/>
      <c r="H145" s="41"/>
      <c r="I145" s="41"/>
      <c r="J145" s="41"/>
    </row>
    <row r="146" ht="18" customHeight="1" spans="1:10">
      <c r="A146" s="41"/>
      <c r="B146" s="41"/>
      <c r="C146" s="41"/>
      <c r="D146" s="41"/>
      <c r="E146" s="41"/>
      <c r="F146" s="41"/>
      <c r="G146" s="41"/>
      <c r="H146" s="41"/>
      <c r="I146" s="41"/>
      <c r="J146" s="41"/>
    </row>
    <row r="147" ht="18" customHeight="1" spans="1:10">
      <c r="A147" s="41"/>
      <c r="B147" s="41"/>
      <c r="C147" s="41"/>
      <c r="D147" s="41"/>
      <c r="E147" s="41"/>
      <c r="F147" s="41"/>
      <c r="G147" s="41"/>
      <c r="H147" s="41"/>
      <c r="I147" s="41"/>
      <c r="J147" s="41"/>
    </row>
    <row r="148" ht="18" customHeight="1" spans="1:10">
      <c r="A148" s="41"/>
      <c r="B148" s="41"/>
      <c r="C148" s="41"/>
      <c r="D148" s="41"/>
      <c r="E148" s="41"/>
      <c r="F148" s="41"/>
      <c r="G148" s="41"/>
      <c r="H148" s="41"/>
      <c r="I148" s="41"/>
      <c r="J148" s="41"/>
    </row>
    <row r="149" ht="18" customHeight="1" spans="1:10">
      <c r="A149" s="41"/>
      <c r="B149" s="41"/>
      <c r="C149" s="41"/>
      <c r="D149" s="41"/>
      <c r="E149" s="41"/>
      <c r="F149" s="41"/>
      <c r="G149" s="41"/>
      <c r="H149" s="41"/>
      <c r="I149" s="41"/>
      <c r="J149" s="41"/>
    </row>
    <row r="150" ht="18" customHeight="1" spans="1:10">
      <c r="A150" s="41"/>
      <c r="B150" s="41"/>
      <c r="C150" s="41"/>
      <c r="D150" s="41"/>
      <c r="E150" s="41"/>
      <c r="F150" s="41"/>
      <c r="G150" s="41"/>
      <c r="H150" s="41"/>
      <c r="I150" s="41"/>
      <c r="J150" s="41"/>
    </row>
    <row r="151" ht="18" customHeight="1" spans="1:10">
      <c r="A151" s="41"/>
      <c r="B151" s="41"/>
      <c r="C151" s="41"/>
      <c r="D151" s="41"/>
      <c r="E151" s="41"/>
      <c r="F151" s="41"/>
      <c r="G151" s="41"/>
      <c r="H151" s="41"/>
      <c r="I151" s="41"/>
      <c r="J151" s="41"/>
    </row>
    <row r="152" ht="18" customHeight="1" spans="1:10">
      <c r="A152" s="41"/>
      <c r="B152" s="41"/>
      <c r="C152" s="41"/>
      <c r="D152" s="41"/>
      <c r="E152" s="41"/>
      <c r="F152" s="41"/>
      <c r="G152" s="41"/>
      <c r="H152" s="41"/>
      <c r="I152" s="41"/>
      <c r="J152" s="41"/>
    </row>
    <row r="153" ht="18" customHeight="1" spans="1:10">
      <c r="A153" s="41"/>
      <c r="B153" s="41"/>
      <c r="C153" s="41"/>
      <c r="D153" s="41"/>
      <c r="E153" s="41"/>
      <c r="F153" s="41"/>
      <c r="G153" s="41"/>
      <c r="H153" s="41"/>
      <c r="I153" s="41"/>
      <c r="J153" s="41"/>
    </row>
    <row r="154" ht="18" customHeight="1" spans="1:10">
      <c r="A154" s="41"/>
      <c r="B154" s="41"/>
      <c r="C154" s="41"/>
      <c r="D154" s="41"/>
      <c r="E154" s="41"/>
      <c r="F154" s="41"/>
      <c r="G154" s="41"/>
      <c r="H154" s="41"/>
      <c r="I154" s="41"/>
      <c r="J154" s="41"/>
    </row>
    <row r="155" ht="18" customHeight="1" spans="1:10">
      <c r="A155" s="41"/>
      <c r="B155" s="41"/>
      <c r="C155" s="41"/>
      <c r="D155" s="41"/>
      <c r="E155" s="41"/>
      <c r="F155" s="41"/>
      <c r="G155" s="41"/>
      <c r="H155" s="41"/>
      <c r="I155" s="41"/>
      <c r="J155" s="41"/>
    </row>
    <row r="156" ht="18" customHeight="1" spans="1:10">
      <c r="A156" s="41"/>
      <c r="B156" s="41"/>
      <c r="C156" s="41"/>
      <c r="D156" s="41"/>
      <c r="E156" s="41"/>
      <c r="F156" s="41"/>
      <c r="G156" s="41"/>
      <c r="H156" s="41"/>
      <c r="I156" s="41"/>
      <c r="J156" s="41"/>
    </row>
    <row r="157" ht="18" customHeight="1" spans="1:10">
      <c r="A157" s="41"/>
      <c r="B157" s="41"/>
      <c r="C157" s="41"/>
      <c r="D157" s="41"/>
      <c r="E157" s="41"/>
      <c r="F157" s="41"/>
      <c r="G157" s="41"/>
      <c r="H157" s="41"/>
      <c r="I157" s="41"/>
      <c r="J157" s="41"/>
    </row>
    <row r="158" ht="18" customHeight="1" spans="1:10">
      <c r="A158" s="41"/>
      <c r="B158" s="41"/>
      <c r="C158" s="41"/>
      <c r="D158" s="41"/>
      <c r="E158" s="41"/>
      <c r="F158" s="41"/>
      <c r="G158" s="41"/>
      <c r="H158" s="41"/>
      <c r="I158" s="41"/>
      <c r="J158" s="41"/>
    </row>
    <row r="159" ht="18" customHeight="1" spans="1:10">
      <c r="A159" s="41"/>
      <c r="B159" s="41"/>
      <c r="C159" s="41"/>
      <c r="D159" s="41"/>
      <c r="E159" s="41"/>
      <c r="F159" s="41"/>
      <c r="G159" s="41"/>
      <c r="H159" s="41"/>
      <c r="I159" s="41"/>
      <c r="J159" s="41"/>
    </row>
    <row r="160" ht="18" customHeight="1" spans="1:10">
      <c r="A160" s="41"/>
      <c r="B160" s="41"/>
      <c r="C160" s="41"/>
      <c r="D160" s="41"/>
      <c r="E160" s="41"/>
      <c r="F160" s="41"/>
      <c r="G160" s="41"/>
      <c r="H160" s="41"/>
      <c r="I160" s="41"/>
      <c r="J160" s="41"/>
    </row>
    <row r="161" ht="18" customHeight="1" spans="1:10">
      <c r="A161" s="41"/>
      <c r="B161" s="41"/>
      <c r="C161" s="41"/>
      <c r="D161" s="41"/>
      <c r="E161" s="41"/>
      <c r="F161" s="41"/>
      <c r="G161" s="41"/>
      <c r="H161" s="41"/>
      <c r="I161" s="41"/>
      <c r="J161" s="41"/>
    </row>
    <row r="162" ht="18" customHeight="1" spans="1:10">
      <c r="A162" s="41"/>
      <c r="B162" s="41"/>
      <c r="C162" s="41"/>
      <c r="D162" s="41"/>
      <c r="E162" s="41"/>
      <c r="F162" s="41"/>
      <c r="G162" s="41"/>
      <c r="H162" s="41"/>
      <c r="I162" s="41"/>
      <c r="J162" s="41"/>
    </row>
    <row r="163" ht="18" customHeight="1" spans="1:10">
      <c r="A163" s="41"/>
      <c r="B163" s="41"/>
      <c r="C163" s="41"/>
      <c r="D163" s="41"/>
      <c r="E163" s="41"/>
      <c r="F163" s="41"/>
      <c r="G163" s="41"/>
      <c r="H163" s="41"/>
      <c r="I163" s="41"/>
      <c r="J163" s="41"/>
    </row>
    <row r="164" ht="18" customHeight="1" spans="1:10">
      <c r="A164" s="41"/>
      <c r="B164" s="41"/>
      <c r="C164" s="41"/>
      <c r="D164" s="41"/>
      <c r="E164" s="41"/>
      <c r="F164" s="41"/>
      <c r="G164" s="41"/>
      <c r="H164" s="41"/>
      <c r="I164" s="41"/>
      <c r="J164" s="41"/>
    </row>
    <row r="165" ht="18" customHeight="1" spans="1:10">
      <c r="A165" s="41"/>
      <c r="B165" s="41"/>
      <c r="C165" s="41"/>
      <c r="D165" s="41"/>
      <c r="E165" s="41"/>
      <c r="F165" s="41"/>
      <c r="G165" s="41"/>
      <c r="H165" s="41"/>
      <c r="I165" s="41"/>
      <c r="J165" s="41"/>
    </row>
    <row r="166" ht="18" customHeight="1" spans="1:10">
      <c r="A166" s="41"/>
      <c r="B166" s="41"/>
      <c r="C166" s="41"/>
      <c r="D166" s="41"/>
      <c r="E166" s="41"/>
      <c r="F166" s="41"/>
      <c r="G166" s="41"/>
      <c r="H166" s="41"/>
      <c r="I166" s="41"/>
      <c r="J166" s="41"/>
    </row>
    <row r="167" ht="18" customHeight="1" spans="1:10">
      <c r="A167" s="41"/>
      <c r="B167" s="41"/>
      <c r="C167" s="41"/>
      <c r="D167" s="41"/>
      <c r="E167" s="41"/>
      <c r="F167" s="41"/>
      <c r="G167" s="41"/>
      <c r="H167" s="41"/>
      <c r="I167" s="41"/>
      <c r="J167" s="41"/>
    </row>
    <row r="168" ht="18" customHeight="1" spans="1:10">
      <c r="A168" s="41"/>
      <c r="B168" s="41"/>
      <c r="C168" s="41"/>
      <c r="D168" s="41"/>
      <c r="E168" s="41"/>
      <c r="F168" s="41"/>
      <c r="G168" s="41"/>
      <c r="H168" s="41"/>
      <c r="I168" s="41"/>
      <c r="J168" s="41"/>
    </row>
    <row r="169" ht="18" customHeight="1" spans="1:10">
      <c r="A169" s="41"/>
      <c r="B169" s="41"/>
      <c r="C169" s="41"/>
      <c r="D169" s="41"/>
      <c r="E169" s="41"/>
      <c r="F169" s="41"/>
      <c r="G169" s="41"/>
      <c r="H169" s="41"/>
      <c r="I169" s="41"/>
      <c r="J169" s="41"/>
    </row>
    <row r="170" ht="18" customHeight="1" spans="1:10">
      <c r="A170" s="41"/>
      <c r="B170" s="41"/>
      <c r="C170" s="41"/>
      <c r="D170" s="41"/>
      <c r="E170" s="41"/>
      <c r="F170" s="41"/>
      <c r="G170" s="41"/>
      <c r="H170" s="41"/>
      <c r="I170" s="41"/>
      <c r="J170" s="41"/>
    </row>
    <row r="171" ht="18" customHeight="1" spans="1:10">
      <c r="A171" s="41"/>
      <c r="B171" s="41"/>
      <c r="C171" s="41"/>
      <c r="D171" s="41"/>
      <c r="E171" s="41"/>
      <c r="F171" s="41"/>
      <c r="G171" s="41"/>
      <c r="H171" s="41"/>
      <c r="I171" s="41"/>
      <c r="J171" s="41"/>
    </row>
    <row r="172" ht="18" customHeight="1" spans="1:10">
      <c r="A172" s="41"/>
      <c r="B172" s="41"/>
      <c r="C172" s="41"/>
      <c r="D172" s="41"/>
      <c r="E172" s="41"/>
      <c r="F172" s="41"/>
      <c r="G172" s="41"/>
      <c r="H172" s="41"/>
      <c r="I172" s="41"/>
      <c r="J172" s="41"/>
    </row>
    <row r="173" ht="18" customHeight="1" spans="1:10">
      <c r="A173" s="41"/>
      <c r="B173" s="41"/>
      <c r="C173" s="41"/>
      <c r="D173" s="41"/>
      <c r="E173" s="41"/>
      <c r="F173" s="41"/>
      <c r="G173" s="41"/>
      <c r="H173" s="41"/>
      <c r="I173" s="41"/>
      <c r="J173" s="41"/>
    </row>
    <row r="174" ht="18" customHeight="1" spans="1:10">
      <c r="A174" s="41"/>
      <c r="B174" s="41"/>
      <c r="C174" s="41"/>
      <c r="D174" s="41"/>
      <c r="E174" s="41"/>
      <c r="F174" s="41"/>
      <c r="G174" s="41"/>
      <c r="H174" s="41"/>
      <c r="I174" s="41"/>
      <c r="J174" s="41"/>
    </row>
    <row r="175" ht="18" customHeight="1" spans="1:10">
      <c r="A175" s="41"/>
      <c r="B175" s="41"/>
      <c r="C175" s="41"/>
      <c r="D175" s="41"/>
      <c r="E175" s="41"/>
      <c r="F175" s="41"/>
      <c r="G175" s="41"/>
      <c r="H175" s="41"/>
      <c r="I175" s="41"/>
      <c r="J175" s="41"/>
    </row>
    <row r="176" ht="18" customHeight="1" spans="1:10">
      <c r="A176" s="41"/>
      <c r="B176" s="41"/>
      <c r="C176" s="41"/>
      <c r="D176" s="41"/>
      <c r="E176" s="41"/>
      <c r="F176" s="41"/>
      <c r="G176" s="41"/>
      <c r="H176" s="41"/>
      <c r="I176" s="41"/>
      <c r="J176" s="41"/>
    </row>
    <row r="177" ht="18" customHeight="1" spans="1:10">
      <c r="A177" s="41"/>
      <c r="B177" s="41"/>
      <c r="C177" s="41"/>
      <c r="D177" s="41"/>
      <c r="E177" s="41"/>
      <c r="F177" s="41"/>
      <c r="G177" s="41"/>
      <c r="H177" s="41"/>
      <c r="I177" s="41"/>
      <c r="J177" s="41"/>
    </row>
    <row r="178" ht="18" customHeight="1" spans="1:10">
      <c r="A178" s="41"/>
      <c r="B178" s="41"/>
      <c r="C178" s="41"/>
      <c r="D178" s="41"/>
      <c r="E178" s="41"/>
      <c r="F178" s="41"/>
      <c r="G178" s="41"/>
      <c r="H178" s="41"/>
      <c r="I178" s="41"/>
      <c r="J178" s="41"/>
    </row>
    <row r="179" ht="18" customHeight="1" spans="1:10">
      <c r="A179" s="41"/>
      <c r="B179" s="41"/>
      <c r="C179" s="41"/>
      <c r="D179" s="41"/>
      <c r="E179" s="41"/>
      <c r="F179" s="41"/>
      <c r="G179" s="41"/>
      <c r="H179" s="41"/>
      <c r="I179" s="41"/>
      <c r="J179" s="41"/>
    </row>
    <row r="180" ht="18" customHeight="1" spans="1:10">
      <c r="A180" s="41"/>
      <c r="B180" s="41"/>
      <c r="C180" s="41"/>
      <c r="D180" s="41"/>
      <c r="E180" s="41"/>
      <c r="F180" s="41"/>
      <c r="G180" s="41"/>
      <c r="H180" s="41"/>
      <c r="I180" s="41"/>
      <c r="J180" s="41"/>
    </row>
    <row r="181" ht="18" customHeight="1" spans="1:10">
      <c r="A181" s="41"/>
      <c r="B181" s="41"/>
      <c r="C181" s="41"/>
      <c r="D181" s="41"/>
      <c r="E181" s="41"/>
      <c r="F181" s="41"/>
      <c r="G181" s="41"/>
      <c r="H181" s="41"/>
      <c r="I181" s="41"/>
      <c r="J181" s="41"/>
    </row>
    <row r="182" ht="18" customHeight="1" spans="1:10">
      <c r="A182" s="41"/>
      <c r="B182" s="41"/>
      <c r="C182" s="41"/>
      <c r="D182" s="41"/>
      <c r="E182" s="41"/>
      <c r="F182" s="41"/>
      <c r="G182" s="41"/>
      <c r="H182" s="41"/>
      <c r="I182" s="41"/>
      <c r="J182" s="41"/>
    </row>
    <row r="183" ht="18" customHeight="1" spans="1:10">
      <c r="A183" s="41"/>
      <c r="B183" s="41"/>
      <c r="C183" s="41"/>
      <c r="D183" s="41"/>
      <c r="E183" s="41"/>
      <c r="F183" s="41"/>
      <c r="G183" s="41"/>
      <c r="H183" s="41"/>
      <c r="I183" s="41"/>
      <c r="J183" s="41"/>
    </row>
    <row r="184" ht="18" customHeight="1" spans="1:10">
      <c r="A184" s="41"/>
      <c r="B184" s="41"/>
      <c r="C184" s="41"/>
      <c r="D184" s="41"/>
      <c r="E184" s="41"/>
      <c r="F184" s="41"/>
      <c r="G184" s="41"/>
      <c r="H184" s="41"/>
      <c r="I184" s="41"/>
      <c r="J184" s="41"/>
    </row>
    <row r="185" ht="18" customHeight="1" spans="1:10">
      <c r="A185" s="41"/>
      <c r="B185" s="41"/>
      <c r="C185" s="41"/>
      <c r="D185" s="41"/>
      <c r="E185" s="41"/>
      <c r="F185" s="41"/>
      <c r="G185" s="41"/>
      <c r="H185" s="41"/>
      <c r="I185" s="41"/>
      <c r="J185" s="41"/>
    </row>
    <row r="186" ht="18" customHeight="1" spans="1:10">
      <c r="A186" s="41"/>
      <c r="B186" s="41"/>
      <c r="C186" s="41"/>
      <c r="D186" s="41"/>
      <c r="E186" s="41"/>
      <c r="F186" s="41"/>
      <c r="G186" s="41"/>
      <c r="H186" s="41"/>
      <c r="I186" s="41"/>
      <c r="J186" s="41"/>
    </row>
    <row r="187" ht="18" customHeight="1" spans="1:10">
      <c r="A187" s="41"/>
      <c r="B187" s="41"/>
      <c r="C187" s="41"/>
      <c r="D187" s="41"/>
      <c r="E187" s="41"/>
      <c r="F187" s="41"/>
      <c r="G187" s="41"/>
      <c r="H187" s="41"/>
      <c r="I187" s="41"/>
      <c r="J187" s="41"/>
    </row>
    <row r="188" ht="18" customHeight="1" spans="1:10">
      <c r="A188" s="41"/>
      <c r="B188" s="41"/>
      <c r="C188" s="41"/>
      <c r="D188" s="41"/>
      <c r="E188" s="41"/>
      <c r="F188" s="41"/>
      <c r="G188" s="41"/>
      <c r="H188" s="41"/>
      <c r="I188" s="41"/>
      <c r="J188" s="41"/>
    </row>
    <row r="189" ht="18" customHeight="1" spans="1:10">
      <c r="A189" s="41"/>
      <c r="B189" s="41"/>
      <c r="C189" s="41"/>
      <c r="D189" s="41"/>
      <c r="E189" s="41"/>
      <c r="F189" s="41"/>
      <c r="G189" s="41"/>
      <c r="H189" s="41"/>
      <c r="I189" s="41"/>
      <c r="J189" s="41"/>
    </row>
    <row r="190" ht="18" customHeight="1" spans="1:10">
      <c r="A190" s="41"/>
      <c r="B190" s="41"/>
      <c r="C190" s="41"/>
      <c r="D190" s="41"/>
      <c r="E190" s="41"/>
      <c r="F190" s="41"/>
      <c r="G190" s="41"/>
      <c r="H190" s="41"/>
      <c r="I190" s="41"/>
      <c r="J190" s="41"/>
    </row>
    <row r="191" ht="18" customHeight="1" spans="1:10">
      <c r="A191" s="41"/>
      <c r="B191" s="41"/>
      <c r="C191" s="41"/>
      <c r="D191" s="41"/>
      <c r="E191" s="41"/>
      <c r="F191" s="41"/>
      <c r="G191" s="41"/>
      <c r="H191" s="41"/>
      <c r="I191" s="41"/>
      <c r="J191" s="41"/>
    </row>
    <row r="192" ht="18" customHeight="1" spans="1:10">
      <c r="A192" s="41"/>
      <c r="B192" s="41"/>
      <c r="C192" s="41"/>
      <c r="D192" s="41"/>
      <c r="E192" s="41"/>
      <c r="F192" s="41"/>
      <c r="G192" s="41"/>
      <c r="H192" s="41"/>
      <c r="I192" s="41"/>
      <c r="J192" s="41"/>
    </row>
    <row r="193" ht="18" customHeight="1" spans="1:10">
      <c r="A193" s="41"/>
      <c r="B193" s="41"/>
      <c r="C193" s="41"/>
      <c r="D193" s="41"/>
      <c r="E193" s="41"/>
      <c r="F193" s="41"/>
      <c r="G193" s="41"/>
      <c r="H193" s="41"/>
      <c r="I193" s="41"/>
      <c r="J193" s="41"/>
    </row>
    <row r="194" ht="18" customHeight="1" spans="1:10">
      <c r="A194" s="41"/>
      <c r="B194" s="41"/>
      <c r="C194" s="41"/>
      <c r="D194" s="41"/>
      <c r="E194" s="41"/>
      <c r="F194" s="41"/>
      <c r="G194" s="41"/>
      <c r="H194" s="41"/>
      <c r="I194" s="41"/>
      <c r="J194" s="41"/>
    </row>
    <row r="195" ht="18" customHeight="1" spans="1:10">
      <c r="A195" s="41"/>
      <c r="B195" s="41"/>
      <c r="C195" s="41"/>
      <c r="D195" s="41"/>
      <c r="E195" s="41"/>
      <c r="F195" s="41"/>
      <c r="G195" s="41"/>
      <c r="H195" s="41"/>
      <c r="I195" s="41"/>
      <c r="J195" s="41"/>
    </row>
    <row r="196" ht="18" customHeight="1" spans="1:10">
      <c r="A196" s="41"/>
      <c r="B196" s="41"/>
      <c r="C196" s="41"/>
      <c r="D196" s="41"/>
      <c r="E196" s="41"/>
      <c r="F196" s="41"/>
      <c r="G196" s="41"/>
      <c r="H196" s="41"/>
      <c r="I196" s="41"/>
      <c r="J196" s="41"/>
    </row>
    <row r="197" ht="18" customHeight="1" spans="1:10">
      <c r="A197" s="41"/>
      <c r="B197" s="41"/>
      <c r="C197" s="41"/>
      <c r="D197" s="41"/>
      <c r="E197" s="41"/>
      <c r="F197" s="41"/>
      <c r="G197" s="41"/>
      <c r="H197" s="41"/>
      <c r="I197" s="41"/>
      <c r="J197" s="41"/>
    </row>
    <row r="198" ht="18" customHeight="1" spans="1:10">
      <c r="A198" s="41"/>
      <c r="B198" s="41"/>
      <c r="C198" s="41"/>
      <c r="D198" s="41"/>
      <c r="E198" s="41"/>
      <c r="F198" s="41"/>
      <c r="G198" s="41"/>
      <c r="H198" s="41"/>
      <c r="I198" s="41"/>
      <c r="J198" s="41"/>
    </row>
    <row r="199" ht="18" customHeight="1" spans="1:10">
      <c r="A199" s="41"/>
      <c r="B199" s="41"/>
      <c r="C199" s="41"/>
      <c r="D199" s="41"/>
      <c r="E199" s="41"/>
      <c r="F199" s="41"/>
      <c r="G199" s="41"/>
      <c r="H199" s="41"/>
      <c r="I199" s="41"/>
      <c r="J199" s="41"/>
    </row>
    <row r="200" ht="18" customHeight="1" spans="1:10">
      <c r="A200" s="41"/>
      <c r="B200" s="41"/>
      <c r="C200" s="41"/>
      <c r="D200" s="41"/>
      <c r="E200" s="41"/>
      <c r="F200" s="41"/>
      <c r="G200" s="41"/>
      <c r="H200" s="41"/>
      <c r="I200" s="41"/>
      <c r="J200" s="41"/>
    </row>
    <row r="201" ht="18" customHeight="1" spans="1:10">
      <c r="A201" s="41"/>
      <c r="B201" s="41"/>
      <c r="C201" s="41"/>
      <c r="D201" s="41"/>
      <c r="E201" s="41"/>
      <c r="F201" s="41"/>
      <c r="G201" s="41"/>
      <c r="H201" s="41"/>
      <c r="I201" s="41"/>
      <c r="J201" s="41"/>
    </row>
    <row r="202" ht="18" customHeight="1" spans="1:10">
      <c r="A202" s="41"/>
      <c r="B202" s="41"/>
      <c r="C202" s="41"/>
      <c r="D202" s="41"/>
      <c r="E202" s="41"/>
      <c r="F202" s="41"/>
      <c r="G202" s="41"/>
      <c r="H202" s="41"/>
      <c r="I202" s="41"/>
      <c r="J202" s="41"/>
    </row>
    <row r="203" ht="18" customHeight="1" spans="1:10">
      <c r="A203" s="41"/>
      <c r="B203" s="41"/>
      <c r="C203" s="41"/>
      <c r="D203" s="41"/>
      <c r="E203" s="41"/>
      <c r="F203" s="41"/>
      <c r="G203" s="41"/>
      <c r="H203" s="41"/>
      <c r="I203" s="41"/>
      <c r="J203" s="41"/>
    </row>
    <row r="204" ht="18" customHeight="1" spans="1:10">
      <c r="A204" s="41"/>
      <c r="B204" s="41"/>
      <c r="C204" s="41"/>
      <c r="D204" s="41"/>
      <c r="E204" s="41"/>
      <c r="F204" s="41"/>
      <c r="G204" s="41"/>
      <c r="H204" s="41"/>
      <c r="I204" s="41"/>
      <c r="J204" s="41"/>
    </row>
    <row r="205" ht="18" customHeight="1" spans="1:10">
      <c r="A205" s="41"/>
      <c r="B205" s="41"/>
      <c r="C205" s="41"/>
      <c r="D205" s="41"/>
      <c r="E205" s="41"/>
      <c r="F205" s="41"/>
      <c r="G205" s="41"/>
      <c r="H205" s="41"/>
      <c r="I205" s="41"/>
      <c r="J205" s="41"/>
    </row>
    <row r="206" ht="18" customHeight="1" spans="1:10">
      <c r="A206" s="41"/>
      <c r="B206" s="41"/>
      <c r="C206" s="41"/>
      <c r="D206" s="41"/>
      <c r="E206" s="41"/>
      <c r="F206" s="41"/>
      <c r="G206" s="41"/>
      <c r="H206" s="41"/>
      <c r="I206" s="41"/>
      <c r="J206" s="41"/>
    </row>
    <row r="207" ht="18" customHeight="1" spans="1:10">
      <c r="A207" s="41"/>
      <c r="B207" s="41"/>
      <c r="C207" s="41"/>
      <c r="D207" s="41"/>
      <c r="E207" s="41"/>
      <c r="F207" s="41"/>
      <c r="G207" s="41"/>
      <c r="H207" s="41"/>
      <c r="I207" s="41"/>
      <c r="J207" s="41"/>
    </row>
    <row r="208" ht="18" customHeight="1" spans="1:10">
      <c r="A208" s="41"/>
      <c r="B208" s="41"/>
      <c r="C208" s="41"/>
      <c r="D208" s="41"/>
      <c r="E208" s="41"/>
      <c r="F208" s="41"/>
      <c r="G208" s="41"/>
      <c r="H208" s="41"/>
      <c r="I208" s="41"/>
      <c r="J208" s="41"/>
    </row>
    <row r="209" ht="18" customHeight="1" spans="1:10">
      <c r="A209" s="41"/>
      <c r="B209" s="41"/>
      <c r="C209" s="41"/>
      <c r="D209" s="41"/>
      <c r="E209" s="41"/>
      <c r="F209" s="41"/>
      <c r="G209" s="41"/>
      <c r="H209" s="41"/>
      <c r="I209" s="41"/>
      <c r="J209" s="41"/>
    </row>
    <row r="210" ht="18" customHeight="1" spans="1:10">
      <c r="A210" s="41"/>
      <c r="B210" s="41"/>
      <c r="C210" s="41"/>
      <c r="D210" s="41"/>
      <c r="E210" s="41"/>
      <c r="F210" s="41"/>
      <c r="G210" s="41"/>
      <c r="H210" s="41"/>
      <c r="I210" s="41"/>
      <c r="J210" s="41"/>
    </row>
    <row r="211" ht="18" customHeight="1" spans="1:10">
      <c r="A211" s="41"/>
      <c r="B211" s="41"/>
      <c r="C211" s="41"/>
      <c r="D211" s="41"/>
      <c r="E211" s="41"/>
      <c r="F211" s="41"/>
      <c r="G211" s="41"/>
      <c r="H211" s="41"/>
      <c r="I211" s="41"/>
      <c r="J211" s="41"/>
    </row>
    <row r="212" ht="18" customHeight="1" spans="1:10">
      <c r="A212" s="41"/>
      <c r="B212" s="41"/>
      <c r="C212" s="41"/>
      <c r="D212" s="41"/>
      <c r="E212" s="41"/>
      <c r="F212" s="41"/>
      <c r="G212" s="41"/>
      <c r="H212" s="41"/>
      <c r="I212" s="41"/>
      <c r="J212" s="41"/>
    </row>
    <row r="213" ht="18" customHeight="1" spans="1:10">
      <c r="A213" s="41"/>
      <c r="B213" s="41"/>
      <c r="C213" s="41"/>
      <c r="D213" s="41"/>
      <c r="E213" s="41"/>
      <c r="F213" s="41"/>
      <c r="G213" s="41"/>
      <c r="H213" s="41"/>
      <c r="I213" s="41"/>
      <c r="J213" s="41"/>
    </row>
    <row r="214" ht="18" customHeight="1" spans="1:10">
      <c r="A214" s="41"/>
      <c r="B214" s="41"/>
      <c r="C214" s="41"/>
      <c r="D214" s="41"/>
      <c r="E214" s="41"/>
      <c r="F214" s="41"/>
      <c r="G214" s="41"/>
      <c r="H214" s="41"/>
      <c r="I214" s="41"/>
      <c r="J214" s="41"/>
    </row>
    <row r="215" ht="18" customHeight="1" spans="1:10">
      <c r="A215" s="41"/>
      <c r="B215" s="41"/>
      <c r="C215" s="41"/>
      <c r="D215" s="41"/>
      <c r="E215" s="41"/>
      <c r="F215" s="41"/>
      <c r="G215" s="41"/>
      <c r="H215" s="41"/>
      <c r="I215" s="41"/>
      <c r="J215" s="41"/>
    </row>
    <row r="216" ht="18" customHeight="1" spans="1:10">
      <c r="A216" s="41"/>
      <c r="B216" s="41"/>
      <c r="C216" s="41"/>
      <c r="D216" s="41"/>
      <c r="E216" s="41"/>
      <c r="F216" s="41"/>
      <c r="G216" s="41"/>
      <c r="H216" s="41"/>
      <c r="I216" s="41"/>
      <c r="J216" s="41"/>
    </row>
    <row r="217" ht="18" customHeight="1" spans="1:10">
      <c r="A217" s="41"/>
      <c r="B217" s="41"/>
      <c r="C217" s="41"/>
      <c r="D217" s="41"/>
      <c r="E217" s="41"/>
      <c r="F217" s="41"/>
      <c r="G217" s="41"/>
      <c r="H217" s="41"/>
      <c r="I217" s="41"/>
      <c r="J217" s="41"/>
    </row>
    <row r="218" ht="18" customHeight="1" spans="1:10">
      <c r="A218" s="41"/>
      <c r="B218" s="41"/>
      <c r="C218" s="41"/>
      <c r="D218" s="41"/>
      <c r="E218" s="41"/>
      <c r="F218" s="41"/>
      <c r="G218" s="41"/>
      <c r="H218" s="41"/>
      <c r="I218" s="41"/>
      <c r="J218" s="41"/>
    </row>
    <row r="219" ht="18" customHeight="1" spans="1:10">
      <c r="A219" s="41"/>
      <c r="B219" s="41"/>
      <c r="C219" s="41"/>
      <c r="D219" s="41"/>
      <c r="E219" s="41"/>
      <c r="F219" s="41"/>
      <c r="G219" s="41"/>
      <c r="H219" s="41"/>
      <c r="I219" s="41"/>
      <c r="J219" s="41"/>
    </row>
    <row r="220" ht="18" customHeight="1" spans="1:10">
      <c r="A220" s="41"/>
      <c r="B220" s="41"/>
      <c r="C220" s="41"/>
      <c r="D220" s="41"/>
      <c r="E220" s="41"/>
      <c r="F220" s="41"/>
      <c r="G220" s="41"/>
      <c r="H220" s="41"/>
      <c r="I220" s="41"/>
      <c r="J220" s="41"/>
    </row>
    <row r="221" ht="18" customHeight="1" spans="1:10">
      <c r="A221" s="41"/>
      <c r="B221" s="41"/>
      <c r="C221" s="41"/>
      <c r="D221" s="41"/>
      <c r="E221" s="41"/>
      <c r="F221" s="41"/>
      <c r="G221" s="41"/>
      <c r="H221" s="41"/>
      <c r="I221" s="41"/>
      <c r="J221" s="41"/>
    </row>
    <row r="222" ht="18" customHeight="1" spans="1:10">
      <c r="A222" s="41"/>
      <c r="B222" s="41"/>
      <c r="C222" s="41"/>
      <c r="D222" s="41"/>
      <c r="E222" s="41"/>
      <c r="F222" s="41"/>
      <c r="G222" s="41"/>
      <c r="H222" s="41"/>
      <c r="I222" s="41"/>
      <c r="J222" s="41"/>
    </row>
    <row r="223" ht="18" customHeight="1" spans="1:10">
      <c r="A223" s="41"/>
      <c r="B223" s="41"/>
      <c r="C223" s="41"/>
      <c r="D223" s="41"/>
      <c r="E223" s="41"/>
      <c r="F223" s="41"/>
      <c r="G223" s="41"/>
      <c r="H223" s="41"/>
      <c r="I223" s="41"/>
      <c r="J223" s="41"/>
    </row>
    <row r="224" ht="18" customHeight="1" spans="1:10">
      <c r="A224" s="41"/>
      <c r="B224" s="41"/>
      <c r="C224" s="41"/>
      <c r="D224" s="41"/>
      <c r="E224" s="41"/>
      <c r="F224" s="41"/>
      <c r="G224" s="41"/>
      <c r="H224" s="41"/>
      <c r="I224" s="41"/>
      <c r="J224" s="41"/>
    </row>
    <row r="225" ht="18" customHeight="1" spans="1:10">
      <c r="A225" s="41"/>
      <c r="B225" s="41"/>
      <c r="C225" s="41"/>
      <c r="D225" s="41"/>
      <c r="E225" s="41"/>
      <c r="F225" s="41"/>
      <c r="G225" s="41"/>
      <c r="H225" s="41"/>
      <c r="I225" s="41"/>
      <c r="J225" s="41"/>
    </row>
    <row r="226" ht="18" customHeight="1" spans="1:10">
      <c r="A226" s="41"/>
      <c r="B226" s="41"/>
      <c r="C226" s="41"/>
      <c r="D226" s="41"/>
      <c r="E226" s="41"/>
      <c r="F226" s="41"/>
      <c r="G226" s="41"/>
      <c r="H226" s="41"/>
      <c r="I226" s="41"/>
      <c r="J226" s="41"/>
    </row>
    <row r="227" ht="18" customHeight="1" spans="1:10">
      <c r="A227" s="41"/>
      <c r="B227" s="41"/>
      <c r="C227" s="41"/>
      <c r="D227" s="41"/>
      <c r="E227" s="41"/>
      <c r="F227" s="41"/>
      <c r="G227" s="41"/>
      <c r="H227" s="41"/>
      <c r="I227" s="41"/>
      <c r="J227" s="41"/>
    </row>
    <row r="228" ht="18" customHeight="1" spans="1:10">
      <c r="A228" s="41"/>
      <c r="B228" s="41"/>
      <c r="C228" s="41"/>
      <c r="D228" s="41"/>
      <c r="E228" s="41"/>
      <c r="F228" s="41"/>
      <c r="G228" s="41"/>
      <c r="H228" s="41"/>
      <c r="I228" s="41"/>
      <c r="J228" s="41"/>
    </row>
    <row r="229" ht="18" customHeight="1" spans="1:10">
      <c r="A229" s="41"/>
      <c r="B229" s="41"/>
      <c r="C229" s="41"/>
      <c r="D229" s="41"/>
      <c r="E229" s="41"/>
      <c r="F229" s="41"/>
      <c r="G229" s="41"/>
      <c r="H229" s="41"/>
      <c r="I229" s="41"/>
      <c r="J229" s="41"/>
    </row>
    <row r="230" ht="18" customHeight="1" spans="1:10">
      <c r="A230" s="41"/>
      <c r="B230" s="41"/>
      <c r="C230" s="41"/>
      <c r="D230" s="41"/>
      <c r="E230" s="41"/>
      <c r="F230" s="41"/>
      <c r="G230" s="41"/>
      <c r="H230" s="41"/>
      <c r="I230" s="41"/>
      <c r="J230" s="41"/>
    </row>
    <row r="231" ht="18" customHeight="1" spans="1:10">
      <c r="A231" s="41"/>
      <c r="B231" s="41"/>
      <c r="C231" s="41"/>
      <c r="D231" s="41"/>
      <c r="E231" s="41"/>
      <c r="F231" s="41"/>
      <c r="G231" s="41"/>
      <c r="H231" s="41"/>
      <c r="I231" s="41"/>
      <c r="J231" s="41"/>
    </row>
    <row r="232" ht="18" customHeight="1" spans="1:10">
      <c r="A232" s="41"/>
      <c r="B232" s="41"/>
      <c r="C232" s="41"/>
      <c r="D232" s="41"/>
      <c r="E232" s="41"/>
      <c r="F232" s="41"/>
      <c r="G232" s="41"/>
      <c r="H232" s="41"/>
      <c r="I232" s="41"/>
      <c r="J232" s="41"/>
    </row>
    <row r="233" ht="18" customHeight="1" spans="1:10">
      <c r="A233" s="41"/>
      <c r="B233" s="41"/>
      <c r="C233" s="41"/>
      <c r="D233" s="41"/>
      <c r="E233" s="41"/>
      <c r="F233" s="41"/>
      <c r="G233" s="41"/>
      <c r="H233" s="41"/>
      <c r="I233" s="41"/>
      <c r="J233" s="41"/>
    </row>
    <row r="234" ht="18" customHeight="1" spans="1:10">
      <c r="A234" s="41"/>
      <c r="B234" s="41"/>
      <c r="C234" s="41"/>
      <c r="D234" s="41"/>
      <c r="E234" s="41"/>
      <c r="F234" s="41"/>
      <c r="G234" s="41"/>
      <c r="H234" s="41"/>
      <c r="I234" s="41"/>
      <c r="J234" s="41"/>
    </row>
    <row r="235" ht="18" customHeight="1" spans="1:10">
      <c r="A235" s="41"/>
      <c r="B235" s="41"/>
      <c r="C235" s="41"/>
      <c r="D235" s="41"/>
      <c r="E235" s="41"/>
      <c r="F235" s="41"/>
      <c r="G235" s="41"/>
      <c r="H235" s="41"/>
      <c r="I235" s="41"/>
      <c r="J235" s="41"/>
    </row>
    <row r="236" ht="18" customHeight="1" spans="1:10">
      <c r="A236" s="41"/>
      <c r="B236" s="41"/>
      <c r="C236" s="41"/>
      <c r="D236" s="41"/>
      <c r="E236" s="41"/>
      <c r="F236" s="41"/>
      <c r="G236" s="41"/>
      <c r="H236" s="41"/>
      <c r="I236" s="41"/>
      <c r="J236" s="41"/>
    </row>
    <row r="237" ht="18" customHeight="1" spans="1:10">
      <c r="A237" s="41"/>
      <c r="B237" s="41"/>
      <c r="C237" s="41"/>
      <c r="D237" s="41"/>
      <c r="E237" s="41"/>
      <c r="F237" s="41"/>
      <c r="G237" s="41"/>
      <c r="H237" s="41"/>
      <c r="I237" s="41"/>
      <c r="J237" s="41"/>
    </row>
    <row r="238" ht="18" customHeight="1" spans="1:10">
      <c r="A238" s="41"/>
      <c r="B238" s="41"/>
      <c r="C238" s="41"/>
      <c r="D238" s="41"/>
      <c r="E238" s="41"/>
      <c r="F238" s="41"/>
      <c r="G238" s="41"/>
      <c r="H238" s="41"/>
      <c r="I238" s="41"/>
      <c r="J238" s="41"/>
    </row>
    <row r="239" ht="18" customHeight="1" spans="1:10">
      <c r="A239" s="41"/>
      <c r="B239" s="41"/>
      <c r="C239" s="41"/>
      <c r="D239" s="41"/>
      <c r="E239" s="41"/>
      <c r="F239" s="41"/>
      <c r="G239" s="41"/>
      <c r="H239" s="41"/>
      <c r="I239" s="41"/>
      <c r="J239" s="41"/>
    </row>
    <row r="240" ht="18" customHeight="1" spans="1:10">
      <c r="A240" s="41"/>
      <c r="B240" s="41"/>
      <c r="C240" s="41"/>
      <c r="D240" s="41"/>
      <c r="E240" s="41"/>
      <c r="F240" s="41"/>
      <c r="G240" s="41"/>
      <c r="H240" s="41"/>
      <c r="I240" s="41"/>
      <c r="J240" s="41"/>
    </row>
    <row r="241" ht="18" customHeight="1" spans="1:10">
      <c r="A241" s="41"/>
      <c r="B241" s="41"/>
      <c r="C241" s="41"/>
      <c r="D241" s="41"/>
      <c r="E241" s="41"/>
      <c r="F241" s="41"/>
      <c r="G241" s="41"/>
      <c r="H241" s="41"/>
      <c r="I241" s="41"/>
      <c r="J241" s="41"/>
    </row>
    <row r="242" ht="18" customHeight="1" spans="1:10">
      <c r="A242" s="41"/>
      <c r="B242" s="41"/>
      <c r="C242" s="41"/>
      <c r="D242" s="41"/>
      <c r="E242" s="41"/>
      <c r="F242" s="41"/>
      <c r="G242" s="41"/>
      <c r="H242" s="41"/>
      <c r="I242" s="41"/>
      <c r="J242" s="41"/>
    </row>
    <row r="243" ht="18" customHeight="1" spans="1:10">
      <c r="A243" s="41"/>
      <c r="B243" s="41"/>
      <c r="C243" s="41"/>
      <c r="D243" s="41"/>
      <c r="E243" s="41"/>
      <c r="F243" s="41"/>
      <c r="G243" s="41"/>
      <c r="H243" s="41"/>
      <c r="I243" s="41"/>
      <c r="J243" s="41"/>
    </row>
    <row r="244" ht="18" customHeight="1" spans="1:10">
      <c r="A244" s="41"/>
      <c r="B244" s="41"/>
      <c r="C244" s="41"/>
      <c r="D244" s="41"/>
      <c r="E244" s="41"/>
      <c r="F244" s="41"/>
      <c r="G244" s="41"/>
      <c r="H244" s="41"/>
      <c r="I244" s="41"/>
      <c r="J244" s="41"/>
    </row>
    <row r="245" ht="18" customHeight="1" spans="1:10">
      <c r="A245" s="41"/>
      <c r="B245" s="41"/>
      <c r="C245" s="41"/>
      <c r="D245" s="41"/>
      <c r="E245" s="41"/>
      <c r="F245" s="41"/>
      <c r="G245" s="41"/>
      <c r="H245" s="41"/>
      <c r="I245" s="41"/>
      <c r="J245" s="41"/>
    </row>
    <row r="246" ht="18" customHeight="1" spans="1:10">
      <c r="A246" s="41"/>
      <c r="B246" s="41"/>
      <c r="C246" s="41"/>
      <c r="D246" s="41"/>
      <c r="E246" s="41"/>
      <c r="F246" s="41"/>
      <c r="G246" s="41"/>
      <c r="H246" s="41"/>
      <c r="I246" s="41"/>
      <c r="J246" s="41"/>
    </row>
    <row r="247" ht="18" customHeight="1" spans="1:10">
      <c r="A247" s="41"/>
      <c r="B247" s="41"/>
      <c r="C247" s="41"/>
      <c r="D247" s="41"/>
      <c r="E247" s="41"/>
      <c r="F247" s="41"/>
      <c r="G247" s="41"/>
      <c r="H247" s="41"/>
      <c r="I247" s="41"/>
      <c r="J247" s="41"/>
    </row>
    <row r="248" ht="18" customHeight="1" spans="1:10">
      <c r="A248" s="41"/>
      <c r="B248" s="41"/>
      <c r="C248" s="41"/>
      <c r="D248" s="41"/>
      <c r="E248" s="41"/>
      <c r="F248" s="41"/>
      <c r="G248" s="41"/>
      <c r="H248" s="41"/>
      <c r="I248" s="41"/>
      <c r="J248" s="41"/>
    </row>
    <row r="249" ht="18" customHeight="1" spans="1:10">
      <c r="A249" s="41"/>
      <c r="B249" s="41"/>
      <c r="C249" s="41"/>
      <c r="D249" s="41"/>
      <c r="E249" s="41"/>
      <c r="F249" s="41"/>
      <c r="G249" s="41"/>
      <c r="H249" s="41"/>
      <c r="I249" s="41"/>
      <c r="J249" s="41"/>
    </row>
    <row r="250" ht="18" customHeight="1" spans="1:10">
      <c r="A250" s="41"/>
      <c r="B250" s="41"/>
      <c r="C250" s="41"/>
      <c r="D250" s="41"/>
      <c r="E250" s="41"/>
      <c r="F250" s="41"/>
      <c r="G250" s="41"/>
      <c r="H250" s="41"/>
      <c r="I250" s="41"/>
      <c r="J250" s="41"/>
    </row>
    <row r="251" ht="18" customHeight="1" spans="1:10">
      <c r="A251" s="41"/>
      <c r="B251" s="41"/>
      <c r="C251" s="41"/>
      <c r="D251" s="41"/>
      <c r="E251" s="41"/>
      <c r="F251" s="41"/>
      <c r="G251" s="41"/>
      <c r="H251" s="41"/>
      <c r="I251" s="41"/>
      <c r="J251" s="41"/>
    </row>
    <row r="252" ht="18" customHeight="1" spans="1:10">
      <c r="A252" s="41"/>
      <c r="B252" s="41"/>
      <c r="C252" s="41"/>
      <c r="D252" s="41"/>
      <c r="E252" s="41"/>
      <c r="F252" s="41"/>
      <c r="G252" s="41"/>
      <c r="H252" s="41"/>
      <c r="I252" s="41"/>
      <c r="J252" s="41"/>
    </row>
    <row r="253" ht="18" customHeight="1" spans="1:10">
      <c r="A253" s="41"/>
      <c r="B253" s="41"/>
      <c r="C253" s="41"/>
      <c r="D253" s="41"/>
      <c r="E253" s="41"/>
      <c r="F253" s="41"/>
      <c r="G253" s="41"/>
      <c r="H253" s="41"/>
      <c r="I253" s="41"/>
      <c r="J253" s="41"/>
    </row>
    <row r="254" ht="18" customHeight="1" spans="1:10">
      <c r="A254" s="41"/>
      <c r="B254" s="41"/>
      <c r="C254" s="41"/>
      <c r="D254" s="41"/>
      <c r="E254" s="41"/>
      <c r="F254" s="41"/>
      <c r="G254" s="41"/>
      <c r="H254" s="41"/>
      <c r="I254" s="41"/>
      <c r="J254" s="41"/>
    </row>
    <row r="255" ht="18" customHeight="1" spans="1:10">
      <c r="A255" s="41"/>
      <c r="B255" s="41"/>
      <c r="C255" s="41"/>
      <c r="D255" s="41"/>
      <c r="E255" s="41"/>
      <c r="F255" s="41"/>
      <c r="G255" s="41"/>
      <c r="H255" s="41"/>
      <c r="I255" s="41"/>
      <c r="J255" s="41"/>
    </row>
    <row r="256" ht="18" customHeight="1" spans="1:10">
      <c r="A256" s="41"/>
      <c r="B256" s="41"/>
      <c r="C256" s="41"/>
      <c r="D256" s="41"/>
      <c r="E256" s="41"/>
      <c r="F256" s="41"/>
      <c r="G256" s="41"/>
      <c r="H256" s="41"/>
      <c r="I256" s="41"/>
      <c r="J256" s="41"/>
    </row>
    <row r="257" ht="18" customHeight="1" spans="1:10">
      <c r="A257" s="41"/>
      <c r="B257" s="41"/>
      <c r="C257" s="41"/>
      <c r="D257" s="41"/>
      <c r="E257" s="41"/>
      <c r="F257" s="41"/>
      <c r="G257" s="41"/>
      <c r="H257" s="41"/>
      <c r="I257" s="41"/>
      <c r="J257" s="41"/>
    </row>
    <row r="258" ht="18" customHeight="1" spans="1:10">
      <c r="A258" s="41"/>
      <c r="B258" s="41"/>
      <c r="C258" s="41"/>
      <c r="D258" s="41"/>
      <c r="E258" s="41"/>
      <c r="F258" s="41"/>
      <c r="G258" s="41"/>
      <c r="H258" s="41"/>
      <c r="I258" s="41"/>
      <c r="J258" s="41"/>
    </row>
    <row r="259" ht="18" customHeight="1" spans="1:10">
      <c r="A259" s="41"/>
      <c r="B259" s="41"/>
      <c r="C259" s="41"/>
      <c r="D259" s="41"/>
      <c r="E259" s="41"/>
      <c r="F259" s="41"/>
      <c r="G259" s="41"/>
      <c r="H259" s="41"/>
      <c r="I259" s="41"/>
      <c r="J259" s="41"/>
    </row>
    <row r="260" ht="18" customHeight="1" spans="1:10">
      <c r="A260" s="41"/>
      <c r="B260" s="41"/>
      <c r="C260" s="41"/>
      <c r="D260" s="41"/>
      <c r="E260" s="41"/>
      <c r="F260" s="41"/>
      <c r="G260" s="41"/>
      <c r="H260" s="41"/>
      <c r="I260" s="41"/>
      <c r="J260" s="41"/>
    </row>
    <row r="261" ht="18" customHeight="1" spans="1:10">
      <c r="A261" s="41"/>
      <c r="B261" s="41"/>
      <c r="C261" s="41"/>
      <c r="D261" s="41"/>
      <c r="E261" s="41"/>
      <c r="F261" s="41"/>
      <c r="G261" s="41"/>
      <c r="H261" s="41"/>
      <c r="I261" s="41"/>
      <c r="J261" s="41"/>
    </row>
    <row r="262" ht="18" customHeight="1" spans="1:10">
      <c r="A262" s="41"/>
      <c r="B262" s="41"/>
      <c r="C262" s="41"/>
      <c r="D262" s="41"/>
      <c r="E262" s="41"/>
      <c r="F262" s="41"/>
      <c r="G262" s="41"/>
      <c r="H262" s="41"/>
      <c r="I262" s="41"/>
      <c r="J262" s="41"/>
    </row>
    <row r="263" ht="18" customHeight="1" spans="1:10">
      <c r="A263" s="41"/>
      <c r="B263" s="41"/>
      <c r="C263" s="41"/>
      <c r="D263" s="41"/>
      <c r="E263" s="41"/>
      <c r="F263" s="41"/>
      <c r="G263" s="41"/>
      <c r="H263" s="41"/>
      <c r="I263" s="41"/>
      <c r="J263" s="41"/>
    </row>
    <row r="264" ht="18" customHeight="1" spans="1:10">
      <c r="A264" s="41"/>
      <c r="B264" s="41"/>
      <c r="C264" s="41"/>
      <c r="D264" s="41"/>
      <c r="E264" s="41"/>
      <c r="F264" s="41"/>
      <c r="G264" s="41"/>
      <c r="H264" s="41"/>
      <c r="I264" s="41"/>
      <c r="J264" s="41"/>
    </row>
    <row r="265" ht="18" customHeight="1" spans="1:10">
      <c r="A265" s="41"/>
      <c r="B265" s="41"/>
      <c r="C265" s="41"/>
      <c r="D265" s="41"/>
      <c r="E265" s="41"/>
      <c r="F265" s="41"/>
      <c r="G265" s="41"/>
      <c r="H265" s="41"/>
      <c r="I265" s="41"/>
      <c r="J265" s="41"/>
    </row>
    <row r="266" ht="18" customHeight="1" spans="1:10">
      <c r="A266" s="41"/>
      <c r="B266" s="41"/>
      <c r="C266" s="41"/>
      <c r="D266" s="41"/>
      <c r="E266" s="41"/>
      <c r="F266" s="41"/>
      <c r="G266" s="41"/>
      <c r="H266" s="41"/>
      <c r="I266" s="41"/>
      <c r="J266" s="41"/>
    </row>
    <row r="267" ht="18" customHeight="1" spans="1:10">
      <c r="A267" s="41"/>
      <c r="B267" s="41"/>
      <c r="C267" s="41"/>
      <c r="D267" s="41"/>
      <c r="E267" s="41"/>
      <c r="F267" s="41"/>
      <c r="G267" s="41"/>
      <c r="H267" s="41"/>
      <c r="I267" s="41"/>
      <c r="J267" s="41"/>
    </row>
    <row r="268" ht="18" customHeight="1" spans="1:10">
      <c r="A268" s="41"/>
      <c r="B268" s="41"/>
      <c r="C268" s="41"/>
      <c r="D268" s="41"/>
      <c r="E268" s="41"/>
      <c r="F268" s="41"/>
      <c r="G268" s="41"/>
      <c r="H268" s="41"/>
      <c r="I268" s="41"/>
      <c r="J268" s="41"/>
    </row>
    <row r="269" ht="18" customHeight="1" spans="1:10">
      <c r="A269" s="41"/>
      <c r="B269" s="41"/>
      <c r="C269" s="41"/>
      <c r="D269" s="41"/>
      <c r="E269" s="41"/>
      <c r="F269" s="41"/>
      <c r="G269" s="41"/>
      <c r="H269" s="41"/>
      <c r="I269" s="41"/>
      <c r="J269" s="41"/>
    </row>
    <row r="270" ht="18" customHeight="1" spans="1:10">
      <c r="A270" s="41"/>
      <c r="B270" s="41"/>
      <c r="C270" s="41"/>
      <c r="D270" s="41"/>
      <c r="E270" s="41"/>
      <c r="F270" s="41"/>
      <c r="G270" s="41"/>
      <c r="H270" s="41"/>
      <c r="I270" s="41"/>
      <c r="J270" s="41"/>
    </row>
    <row r="271" ht="18" customHeight="1" spans="1:10">
      <c r="A271" s="41"/>
      <c r="B271" s="41"/>
      <c r="C271" s="41"/>
      <c r="D271" s="41"/>
      <c r="E271" s="41"/>
      <c r="F271" s="41"/>
      <c r="G271" s="41"/>
      <c r="H271" s="41"/>
      <c r="I271" s="41"/>
      <c r="J271" s="41"/>
    </row>
    <row r="272" ht="18" customHeight="1" spans="1:10">
      <c r="A272" s="41"/>
      <c r="B272" s="41"/>
      <c r="C272" s="41"/>
      <c r="D272" s="41"/>
      <c r="E272" s="41"/>
      <c r="F272" s="41"/>
      <c r="G272" s="41"/>
      <c r="H272" s="41"/>
      <c r="I272" s="41"/>
      <c r="J272" s="41"/>
    </row>
    <row r="273" ht="18" customHeight="1" spans="1:10">
      <c r="A273" s="41"/>
      <c r="B273" s="41"/>
      <c r="C273" s="41"/>
      <c r="D273" s="41"/>
      <c r="E273" s="41"/>
      <c r="F273" s="41"/>
      <c r="G273" s="41"/>
      <c r="H273" s="41"/>
      <c r="I273" s="41"/>
      <c r="J273" s="41"/>
    </row>
    <row r="274" ht="18" customHeight="1" spans="1:10">
      <c r="A274" s="41"/>
      <c r="B274" s="41"/>
      <c r="C274" s="41"/>
      <c r="D274" s="41"/>
      <c r="E274" s="41"/>
      <c r="F274" s="41"/>
      <c r="G274" s="41"/>
      <c r="H274" s="41"/>
      <c r="I274" s="41"/>
      <c r="J274" s="41"/>
    </row>
    <row r="275" ht="18" customHeight="1" spans="1:10">
      <c r="A275" s="41"/>
      <c r="B275" s="41"/>
      <c r="C275" s="41"/>
      <c r="D275" s="41"/>
      <c r="E275" s="41"/>
      <c r="F275" s="41"/>
      <c r="G275" s="41"/>
      <c r="H275" s="41"/>
      <c r="I275" s="41"/>
      <c r="J275" s="41"/>
    </row>
    <row r="276" ht="18" customHeight="1" spans="1:10">
      <c r="A276" s="41"/>
      <c r="B276" s="41"/>
      <c r="C276" s="41"/>
      <c r="D276" s="41"/>
      <c r="E276" s="41"/>
      <c r="F276" s="41"/>
      <c r="G276" s="41"/>
      <c r="H276" s="41"/>
      <c r="I276" s="41"/>
      <c r="J276" s="41"/>
    </row>
    <row r="277" ht="18" customHeight="1" spans="1:10">
      <c r="A277" s="41"/>
      <c r="B277" s="41"/>
      <c r="C277" s="41"/>
      <c r="D277" s="41"/>
      <c r="E277" s="41"/>
      <c r="F277" s="41"/>
      <c r="G277" s="41"/>
      <c r="H277" s="41"/>
      <c r="I277" s="41"/>
      <c r="J277" s="41"/>
    </row>
    <row r="278" ht="18" customHeight="1" spans="1:10">
      <c r="A278" s="41"/>
      <c r="B278" s="41"/>
      <c r="C278" s="41"/>
      <c r="D278" s="41"/>
      <c r="E278" s="41"/>
      <c r="F278" s="41"/>
      <c r="G278" s="41"/>
      <c r="H278" s="41"/>
      <c r="I278" s="41"/>
      <c r="J278" s="41"/>
    </row>
    <row r="279" ht="18" customHeight="1" spans="1:10">
      <c r="A279" s="41"/>
      <c r="B279" s="41"/>
      <c r="C279" s="41"/>
      <c r="D279" s="41"/>
      <c r="E279" s="41"/>
      <c r="F279" s="41"/>
      <c r="G279" s="41"/>
      <c r="H279" s="41"/>
      <c r="I279" s="41"/>
      <c r="J279" s="41"/>
    </row>
    <row r="280" ht="18" customHeight="1" spans="1:10">
      <c r="A280" s="41"/>
      <c r="B280" s="41"/>
      <c r="C280" s="41"/>
      <c r="D280" s="41"/>
      <c r="E280" s="41"/>
      <c r="F280" s="41"/>
      <c r="G280" s="41"/>
      <c r="H280" s="41"/>
      <c r="I280" s="41"/>
      <c r="J280" s="41"/>
    </row>
    <row r="281" ht="18" customHeight="1" spans="1:10">
      <c r="A281" s="41"/>
      <c r="B281" s="41"/>
      <c r="C281" s="41"/>
      <c r="D281" s="41"/>
      <c r="E281" s="41"/>
      <c r="F281" s="41"/>
      <c r="G281" s="41"/>
      <c r="H281" s="41"/>
      <c r="I281" s="41"/>
      <c r="J281" s="41"/>
    </row>
    <row r="282" ht="18" customHeight="1" spans="1:10">
      <c r="A282" s="41"/>
      <c r="B282" s="41"/>
      <c r="C282" s="41"/>
      <c r="D282" s="41"/>
      <c r="E282" s="41"/>
      <c r="F282" s="41"/>
      <c r="G282" s="41"/>
      <c r="H282" s="41"/>
      <c r="I282" s="41"/>
      <c r="J282" s="41"/>
    </row>
    <row r="283" ht="18" customHeight="1" spans="1:10">
      <c r="A283" s="41"/>
      <c r="B283" s="41"/>
      <c r="C283" s="41"/>
      <c r="D283" s="41"/>
      <c r="E283" s="41"/>
      <c r="F283" s="41"/>
      <c r="G283" s="41"/>
      <c r="H283" s="41"/>
      <c r="I283" s="41"/>
      <c r="J283" s="41"/>
    </row>
    <row r="284" ht="18" customHeight="1" spans="1:10">
      <c r="A284" s="41"/>
      <c r="B284" s="41"/>
      <c r="C284" s="41"/>
      <c r="D284" s="41"/>
      <c r="E284" s="41"/>
      <c r="F284" s="41"/>
      <c r="G284" s="41"/>
      <c r="H284" s="41"/>
      <c r="I284" s="41"/>
      <c r="J284" s="41"/>
    </row>
    <row r="285" ht="18" customHeight="1" spans="1:10">
      <c r="A285" s="41"/>
      <c r="B285" s="41"/>
      <c r="C285" s="41"/>
      <c r="D285" s="41"/>
      <c r="E285" s="41"/>
      <c r="F285" s="41"/>
      <c r="G285" s="41"/>
      <c r="H285" s="41"/>
      <c r="I285" s="41"/>
      <c r="J285" s="41"/>
    </row>
    <row r="286" ht="18" customHeight="1" spans="1:10">
      <c r="A286" s="41"/>
      <c r="B286" s="41"/>
      <c r="C286" s="41"/>
      <c r="D286" s="41"/>
      <c r="E286" s="41"/>
      <c r="F286" s="41"/>
      <c r="G286" s="41"/>
      <c r="H286" s="41"/>
      <c r="I286" s="41"/>
      <c r="J286" s="41"/>
    </row>
    <row r="287" ht="18" customHeight="1" spans="1:10">
      <c r="A287" s="41"/>
      <c r="B287" s="41"/>
      <c r="C287" s="41"/>
      <c r="D287" s="41"/>
      <c r="E287" s="41"/>
      <c r="F287" s="41"/>
      <c r="G287" s="41"/>
      <c r="H287" s="41"/>
      <c r="I287" s="41"/>
      <c r="J287" s="41"/>
    </row>
    <row r="288" ht="18" customHeight="1" spans="1:10">
      <c r="A288" s="41"/>
      <c r="B288" s="41"/>
      <c r="C288" s="41"/>
      <c r="D288" s="41"/>
      <c r="E288" s="41"/>
      <c r="F288" s="41"/>
      <c r="G288" s="41"/>
      <c r="H288" s="41"/>
      <c r="I288" s="41"/>
      <c r="J288" s="41"/>
    </row>
    <row r="289" ht="18" customHeight="1" spans="1:10">
      <c r="A289" s="41"/>
      <c r="B289" s="41"/>
      <c r="C289" s="41"/>
      <c r="D289" s="41"/>
      <c r="E289" s="41"/>
      <c r="F289" s="41"/>
      <c r="G289" s="41"/>
      <c r="H289" s="41"/>
      <c r="I289" s="41"/>
      <c r="J289" s="41"/>
    </row>
    <row r="290" ht="18" customHeight="1" spans="1:10">
      <c r="A290" s="41"/>
      <c r="B290" s="41"/>
      <c r="C290" s="41"/>
      <c r="D290" s="41"/>
      <c r="E290" s="41"/>
      <c r="F290" s="41"/>
      <c r="G290" s="41"/>
      <c r="H290" s="41"/>
      <c r="I290" s="41"/>
      <c r="J290" s="41"/>
    </row>
    <row r="291" ht="18" customHeight="1" spans="1:10">
      <c r="A291" s="41"/>
      <c r="B291" s="41"/>
      <c r="C291" s="41"/>
      <c r="D291" s="41"/>
      <c r="E291" s="41"/>
      <c r="F291" s="41"/>
      <c r="G291" s="41"/>
      <c r="H291" s="41"/>
      <c r="I291" s="41"/>
      <c r="J291" s="41"/>
    </row>
    <row r="292" ht="18" customHeight="1" spans="1:10">
      <c r="A292" s="41"/>
      <c r="B292" s="41"/>
      <c r="C292" s="41"/>
      <c r="D292" s="41"/>
      <c r="E292" s="41"/>
      <c r="F292" s="41"/>
      <c r="G292" s="41"/>
      <c r="H292" s="41"/>
      <c r="I292" s="41"/>
      <c r="J292" s="41"/>
    </row>
    <row r="293" ht="18" customHeight="1" spans="1:10">
      <c r="A293" s="41"/>
      <c r="B293" s="41"/>
      <c r="C293" s="41"/>
      <c r="D293" s="41"/>
      <c r="E293" s="41"/>
      <c r="F293" s="41"/>
      <c r="G293" s="41"/>
      <c r="H293" s="41"/>
      <c r="I293" s="41"/>
      <c r="J293" s="41"/>
    </row>
    <row r="294" ht="18" customHeight="1" spans="1:10">
      <c r="A294" s="41"/>
      <c r="B294" s="41"/>
      <c r="C294" s="41"/>
      <c r="D294" s="41"/>
      <c r="E294" s="41"/>
      <c r="F294" s="41"/>
      <c r="G294" s="41"/>
      <c r="H294" s="41"/>
      <c r="I294" s="41"/>
      <c r="J294" s="41"/>
    </row>
    <row r="295" ht="18" customHeight="1" spans="1:10">
      <c r="A295" s="41"/>
      <c r="B295" s="41"/>
      <c r="C295" s="41"/>
      <c r="D295" s="41"/>
      <c r="E295" s="41"/>
      <c r="F295" s="41"/>
      <c r="G295" s="41"/>
      <c r="H295" s="41"/>
      <c r="I295" s="41"/>
      <c r="J295" s="41"/>
    </row>
    <row r="296" ht="18" customHeight="1" spans="1:10">
      <c r="A296" s="41"/>
      <c r="B296" s="41"/>
      <c r="C296" s="41"/>
      <c r="D296" s="41"/>
      <c r="E296" s="41"/>
      <c r="F296" s="41"/>
      <c r="G296" s="41"/>
      <c r="H296" s="41"/>
      <c r="I296" s="41"/>
      <c r="J296" s="41"/>
    </row>
    <row r="297" ht="18" customHeight="1" spans="1:10">
      <c r="A297" s="41"/>
      <c r="B297" s="41"/>
      <c r="C297" s="41"/>
      <c r="D297" s="41"/>
      <c r="E297" s="41"/>
      <c r="F297" s="41"/>
      <c r="G297" s="41"/>
      <c r="H297" s="41"/>
      <c r="I297" s="41"/>
      <c r="J297" s="41"/>
    </row>
    <row r="298" ht="18" customHeight="1" spans="1:10">
      <c r="A298" s="41"/>
      <c r="B298" s="41"/>
      <c r="C298" s="41"/>
      <c r="D298" s="41"/>
      <c r="E298" s="41"/>
      <c r="F298" s="41"/>
      <c r="G298" s="41"/>
      <c r="H298" s="41"/>
      <c r="I298" s="41"/>
      <c r="J298" s="41"/>
    </row>
    <row r="299" ht="18" customHeight="1" spans="1:10">
      <c r="A299" s="41"/>
      <c r="B299" s="41"/>
      <c r="C299" s="41"/>
      <c r="D299" s="41"/>
      <c r="E299" s="41"/>
      <c r="F299" s="41"/>
      <c r="G299" s="41"/>
      <c r="H299" s="41"/>
      <c r="I299" s="41"/>
      <c r="J299" s="41"/>
    </row>
    <row r="300" ht="18" customHeight="1" spans="1:10">
      <c r="A300" s="41"/>
      <c r="B300" s="41"/>
      <c r="C300" s="41"/>
      <c r="D300" s="41"/>
      <c r="E300" s="41"/>
      <c r="F300" s="41"/>
      <c r="G300" s="41"/>
      <c r="H300" s="41"/>
      <c r="I300" s="41"/>
      <c r="J300" s="41"/>
    </row>
    <row r="301" ht="18" customHeight="1" spans="1:10">
      <c r="A301" s="41"/>
      <c r="B301" s="41"/>
      <c r="C301" s="41"/>
      <c r="D301" s="41"/>
      <c r="E301" s="41"/>
      <c r="F301" s="41"/>
      <c r="G301" s="41"/>
      <c r="H301" s="41"/>
      <c r="I301" s="41"/>
      <c r="J301" s="41"/>
    </row>
    <row r="302" ht="18" customHeight="1" spans="1:10">
      <c r="A302" s="41"/>
      <c r="B302" s="41"/>
      <c r="C302" s="41"/>
      <c r="D302" s="41"/>
      <c r="E302" s="41"/>
      <c r="F302" s="41"/>
      <c r="G302" s="41"/>
      <c r="H302" s="41"/>
      <c r="I302" s="41"/>
      <c r="J302" s="41"/>
    </row>
    <row r="303" ht="18" customHeight="1" spans="1:10">
      <c r="A303" s="41"/>
      <c r="B303" s="41"/>
      <c r="C303" s="41"/>
      <c r="D303" s="41"/>
      <c r="E303" s="41"/>
      <c r="F303" s="41"/>
      <c r="G303" s="41"/>
      <c r="H303" s="41"/>
      <c r="I303" s="41"/>
      <c r="J303" s="41"/>
    </row>
    <row r="304" ht="18" customHeight="1" spans="1:10">
      <c r="A304" s="41"/>
      <c r="B304" s="41"/>
      <c r="C304" s="41"/>
      <c r="D304" s="41"/>
      <c r="E304" s="41"/>
      <c r="F304" s="41"/>
      <c r="G304" s="41"/>
      <c r="H304" s="41"/>
      <c r="I304" s="41"/>
      <c r="J304" s="41"/>
    </row>
    <row r="305" ht="18" customHeight="1" spans="1:10">
      <c r="A305" s="41"/>
      <c r="B305" s="41"/>
      <c r="C305" s="41"/>
      <c r="D305" s="41"/>
      <c r="E305" s="41"/>
      <c r="F305" s="41"/>
      <c r="G305" s="41"/>
      <c r="H305" s="41"/>
      <c r="I305" s="41"/>
      <c r="J305" s="41"/>
    </row>
    <row r="306" ht="18" customHeight="1" spans="1:10">
      <c r="A306" s="41"/>
      <c r="B306" s="41"/>
      <c r="C306" s="41"/>
      <c r="D306" s="41"/>
      <c r="E306" s="41"/>
      <c r="F306" s="41"/>
      <c r="G306" s="41"/>
      <c r="H306" s="41"/>
      <c r="I306" s="41"/>
      <c r="J306" s="41"/>
    </row>
    <row r="307" ht="18" customHeight="1" spans="1:10">
      <c r="A307" s="41"/>
      <c r="B307" s="41"/>
      <c r="C307" s="41"/>
      <c r="D307" s="41"/>
      <c r="E307" s="41"/>
      <c r="F307" s="41"/>
      <c r="G307" s="41"/>
      <c r="H307" s="41"/>
      <c r="I307" s="41"/>
      <c r="J307" s="41"/>
    </row>
    <row r="308" ht="18" customHeight="1" spans="1:10">
      <c r="A308" s="41"/>
      <c r="B308" s="41"/>
      <c r="C308" s="41"/>
      <c r="D308" s="41"/>
      <c r="E308" s="41"/>
      <c r="F308" s="41"/>
      <c r="G308" s="41"/>
      <c r="H308" s="41"/>
      <c r="I308" s="41"/>
      <c r="J308" s="41"/>
    </row>
    <row r="309" ht="18" customHeight="1" spans="1:10">
      <c r="A309" s="41"/>
      <c r="B309" s="41"/>
      <c r="C309" s="41"/>
      <c r="D309" s="41"/>
      <c r="E309" s="41"/>
      <c r="F309" s="41"/>
      <c r="G309" s="41"/>
      <c r="H309" s="41"/>
      <c r="I309" s="41"/>
      <c r="J309" s="41"/>
    </row>
    <row r="310" ht="18" customHeight="1" spans="1:10">
      <c r="A310" s="41"/>
      <c r="B310" s="41"/>
      <c r="C310" s="41"/>
      <c r="D310" s="41"/>
      <c r="E310" s="41"/>
      <c r="F310" s="41"/>
      <c r="G310" s="41"/>
      <c r="H310" s="41"/>
      <c r="I310" s="41"/>
      <c r="J310" s="41"/>
    </row>
    <row r="311" ht="18" customHeight="1" spans="1:10">
      <c r="A311" s="41"/>
      <c r="B311" s="41"/>
      <c r="C311" s="41"/>
      <c r="D311" s="41"/>
      <c r="E311" s="41"/>
      <c r="F311" s="41"/>
      <c r="G311" s="41"/>
      <c r="H311" s="41"/>
      <c r="I311" s="41"/>
      <c r="J311" s="41"/>
    </row>
    <row r="312" ht="18" customHeight="1" spans="1:10">
      <c r="A312" s="41"/>
      <c r="B312" s="41"/>
      <c r="C312" s="41"/>
      <c r="D312" s="41"/>
      <c r="E312" s="41"/>
      <c r="F312" s="41"/>
      <c r="G312" s="41"/>
      <c r="H312" s="41"/>
      <c r="I312" s="41"/>
      <c r="J312" s="41"/>
    </row>
    <row r="313" ht="18" customHeight="1" spans="1:10">
      <c r="A313" s="41"/>
      <c r="B313" s="41"/>
      <c r="C313" s="41"/>
      <c r="D313" s="41"/>
      <c r="E313" s="41"/>
      <c r="F313" s="41"/>
      <c r="G313" s="41"/>
      <c r="H313" s="41"/>
      <c r="I313" s="41"/>
      <c r="J313" s="41"/>
    </row>
    <row r="314" ht="18" customHeight="1" spans="1:10">
      <c r="A314" s="41"/>
      <c r="B314" s="41"/>
      <c r="C314" s="41"/>
      <c r="D314" s="41"/>
      <c r="E314" s="41"/>
      <c r="F314" s="41"/>
      <c r="G314" s="41"/>
      <c r="H314" s="41"/>
      <c r="I314" s="41"/>
      <c r="J314" s="41"/>
    </row>
    <row r="315" ht="18" customHeight="1" spans="1:10">
      <c r="A315" s="41"/>
      <c r="B315" s="41"/>
      <c r="C315" s="41"/>
      <c r="D315" s="41"/>
      <c r="E315" s="41"/>
      <c r="F315" s="41"/>
      <c r="G315" s="41"/>
      <c r="H315" s="41"/>
      <c r="I315" s="41"/>
      <c r="J315" s="41"/>
    </row>
    <row r="316" ht="18" customHeight="1" spans="1:10">
      <c r="A316" s="41"/>
      <c r="B316" s="41"/>
      <c r="C316" s="41"/>
      <c r="D316" s="41"/>
      <c r="E316" s="41"/>
      <c r="F316" s="41"/>
      <c r="G316" s="41"/>
      <c r="H316" s="41"/>
      <c r="I316" s="41"/>
      <c r="J316" s="41"/>
    </row>
    <row r="317" ht="18" customHeight="1" spans="1:10">
      <c r="A317" s="41"/>
      <c r="B317" s="41"/>
      <c r="C317" s="41"/>
      <c r="D317" s="41"/>
      <c r="E317" s="41"/>
      <c r="F317" s="41"/>
      <c r="G317" s="41"/>
      <c r="H317" s="41"/>
      <c r="I317" s="41"/>
      <c r="J317" s="41"/>
    </row>
    <row r="318" ht="18" customHeight="1" spans="1:10">
      <c r="A318" s="41"/>
      <c r="B318" s="41"/>
      <c r="C318" s="41"/>
      <c r="D318" s="41"/>
      <c r="E318" s="41"/>
      <c r="F318" s="41"/>
      <c r="G318" s="41"/>
      <c r="H318" s="41"/>
      <c r="I318" s="41"/>
      <c r="J318" s="41"/>
    </row>
    <row r="319" ht="18" customHeight="1" spans="1:10">
      <c r="A319" s="41"/>
      <c r="B319" s="41"/>
      <c r="C319" s="41"/>
      <c r="D319" s="41"/>
      <c r="E319" s="41"/>
      <c r="F319" s="41"/>
      <c r="G319" s="41"/>
      <c r="H319" s="41"/>
      <c r="I319" s="41"/>
      <c r="J319" s="41"/>
    </row>
    <row r="320" ht="18" customHeight="1" spans="1:10">
      <c r="A320" s="41"/>
      <c r="B320" s="41"/>
      <c r="C320" s="41"/>
      <c r="D320" s="41"/>
      <c r="E320" s="41"/>
      <c r="F320" s="41"/>
      <c r="G320" s="41"/>
      <c r="H320" s="41"/>
      <c r="I320" s="41"/>
      <c r="J320" s="41"/>
    </row>
    <row r="321" ht="18" customHeight="1" spans="1:10">
      <c r="A321" s="41"/>
      <c r="B321" s="41"/>
      <c r="C321" s="41"/>
      <c r="D321" s="41"/>
      <c r="E321" s="41"/>
      <c r="F321" s="41"/>
      <c r="G321" s="41"/>
      <c r="H321" s="41"/>
      <c r="I321" s="41"/>
      <c r="J321" s="41"/>
    </row>
    <row r="322" ht="18" customHeight="1" spans="1:10">
      <c r="A322" s="41"/>
      <c r="B322" s="41"/>
      <c r="C322" s="41"/>
      <c r="D322" s="41"/>
      <c r="E322" s="41"/>
      <c r="F322" s="41"/>
      <c r="G322" s="41"/>
      <c r="H322" s="41"/>
      <c r="I322" s="41"/>
      <c r="J322" s="41"/>
    </row>
    <row r="323" ht="18" customHeight="1" spans="1:10">
      <c r="A323" s="41"/>
      <c r="B323" s="41"/>
      <c r="C323" s="41"/>
      <c r="D323" s="41"/>
      <c r="E323" s="41"/>
      <c r="F323" s="41"/>
      <c r="G323" s="41"/>
      <c r="H323" s="41"/>
      <c r="I323" s="41"/>
      <c r="J323" s="41"/>
    </row>
    <row r="324" ht="18" customHeight="1" spans="1:10">
      <c r="A324" s="41"/>
      <c r="B324" s="41"/>
      <c r="C324" s="41"/>
      <c r="D324" s="41"/>
      <c r="E324" s="41"/>
      <c r="F324" s="41"/>
      <c r="G324" s="41"/>
      <c r="H324" s="41"/>
      <c r="I324" s="41"/>
      <c r="J324" s="41"/>
    </row>
    <row r="325" ht="18" customHeight="1" spans="1:10">
      <c r="A325" s="41"/>
      <c r="B325" s="41"/>
      <c r="C325" s="41"/>
      <c r="D325" s="41"/>
      <c r="E325" s="41"/>
      <c r="F325" s="41"/>
      <c r="G325" s="41"/>
      <c r="H325" s="41"/>
      <c r="I325" s="41"/>
      <c r="J325" s="41"/>
    </row>
    <row r="326" ht="18" customHeight="1" spans="1:10">
      <c r="A326" s="41"/>
      <c r="B326" s="41"/>
      <c r="C326" s="41"/>
      <c r="D326" s="41"/>
      <c r="E326" s="41"/>
      <c r="F326" s="41"/>
      <c r="G326" s="41"/>
      <c r="H326" s="41"/>
      <c r="I326" s="41"/>
      <c r="J326" s="41"/>
    </row>
    <row r="327" ht="18" customHeight="1" spans="1:10">
      <c r="A327" s="41"/>
      <c r="B327" s="41"/>
      <c r="C327" s="41"/>
      <c r="D327" s="41"/>
      <c r="E327" s="41"/>
      <c r="F327" s="41"/>
      <c r="G327" s="41"/>
      <c r="H327" s="41"/>
      <c r="I327" s="41"/>
      <c r="J327" s="41"/>
    </row>
    <row r="328" ht="18" customHeight="1" spans="1:10">
      <c r="A328" s="41"/>
      <c r="B328" s="41"/>
      <c r="C328" s="41"/>
      <c r="D328" s="41"/>
      <c r="E328" s="41"/>
      <c r="F328" s="41"/>
      <c r="G328" s="41"/>
      <c r="H328" s="41"/>
      <c r="I328" s="41"/>
      <c r="J328" s="41"/>
    </row>
    <row r="329" ht="18" customHeight="1" spans="1:10">
      <c r="A329" s="41"/>
      <c r="B329" s="41"/>
      <c r="C329" s="41"/>
      <c r="D329" s="41"/>
      <c r="E329" s="41"/>
      <c r="F329" s="41"/>
      <c r="G329" s="41"/>
      <c r="H329" s="41"/>
      <c r="I329" s="41"/>
      <c r="J329" s="41"/>
    </row>
    <row r="330" ht="18" customHeight="1" spans="1:10">
      <c r="A330" s="41"/>
      <c r="B330" s="41"/>
      <c r="C330" s="41"/>
      <c r="D330" s="41"/>
      <c r="E330" s="41"/>
      <c r="F330" s="41"/>
      <c r="G330" s="41"/>
      <c r="H330" s="41"/>
      <c r="I330" s="41"/>
      <c r="J330" s="41"/>
    </row>
    <row r="331" ht="18" customHeight="1" spans="1:10">
      <c r="A331" s="41"/>
      <c r="B331" s="41"/>
      <c r="C331" s="41"/>
      <c r="D331" s="41"/>
      <c r="E331" s="41"/>
      <c r="F331" s="41"/>
      <c r="G331" s="41"/>
      <c r="H331" s="41"/>
      <c r="I331" s="41"/>
      <c r="J331" s="41"/>
    </row>
    <row r="332" ht="18" customHeight="1" spans="1:10">
      <c r="A332" s="41"/>
      <c r="B332" s="41"/>
      <c r="C332" s="41"/>
      <c r="D332" s="41"/>
      <c r="E332" s="41"/>
      <c r="F332" s="41"/>
      <c r="G332" s="41"/>
      <c r="H332" s="41"/>
      <c r="I332" s="41"/>
      <c r="J332" s="41"/>
    </row>
    <row r="333" ht="18" customHeight="1" spans="1:10">
      <c r="A333" s="41"/>
      <c r="B333" s="41"/>
      <c r="C333" s="41"/>
      <c r="D333" s="41"/>
      <c r="E333" s="41"/>
      <c r="F333" s="41"/>
      <c r="G333" s="41"/>
      <c r="H333" s="41"/>
      <c r="I333" s="41"/>
      <c r="J333" s="41"/>
    </row>
    <row r="334" ht="18" customHeight="1" spans="1:10">
      <c r="A334" s="41"/>
      <c r="B334" s="41"/>
      <c r="C334" s="41"/>
      <c r="D334" s="41"/>
      <c r="E334" s="41"/>
      <c r="F334" s="41"/>
      <c r="G334" s="41"/>
      <c r="H334" s="41"/>
      <c r="I334" s="41"/>
      <c r="J334" s="41"/>
    </row>
    <row r="335" ht="18" customHeight="1" spans="1:10">
      <c r="A335" s="41"/>
      <c r="B335" s="41"/>
      <c r="C335" s="41"/>
      <c r="D335" s="41"/>
      <c r="E335" s="41"/>
      <c r="F335" s="41"/>
      <c r="G335" s="41"/>
      <c r="H335" s="41"/>
      <c r="I335" s="41"/>
      <c r="J335" s="41"/>
    </row>
    <row r="336" ht="18" customHeight="1" spans="1:10">
      <c r="A336" s="41"/>
      <c r="B336" s="41"/>
      <c r="C336" s="41"/>
      <c r="D336" s="41"/>
      <c r="E336" s="41"/>
      <c r="F336" s="41"/>
      <c r="G336" s="41"/>
      <c r="H336" s="41"/>
      <c r="I336" s="41"/>
      <c r="J336" s="41"/>
    </row>
    <row r="337" ht="18" customHeight="1" spans="1:10">
      <c r="A337" s="41"/>
      <c r="B337" s="41"/>
      <c r="C337" s="41"/>
      <c r="D337" s="41"/>
      <c r="E337" s="41"/>
      <c r="F337" s="41"/>
      <c r="G337" s="41"/>
      <c r="H337" s="41"/>
      <c r="I337" s="41"/>
      <c r="J337" s="41"/>
    </row>
    <row r="338" ht="18" customHeight="1" spans="1:10">
      <c r="A338" s="41"/>
      <c r="B338" s="41"/>
      <c r="C338" s="41"/>
      <c r="D338" s="41"/>
      <c r="E338" s="41"/>
      <c r="F338" s="41"/>
      <c r="G338" s="41"/>
      <c r="H338" s="41"/>
      <c r="I338" s="41"/>
      <c r="J338" s="41"/>
    </row>
    <row r="339" ht="18" customHeight="1" spans="1:10">
      <c r="A339" s="41"/>
      <c r="B339" s="41"/>
      <c r="C339" s="41"/>
      <c r="D339" s="41"/>
      <c r="E339" s="41"/>
      <c r="F339" s="41"/>
      <c r="G339" s="41"/>
      <c r="H339" s="41"/>
      <c r="I339" s="41"/>
      <c r="J339" s="41"/>
    </row>
    <row r="340" ht="18" customHeight="1" spans="1:10">
      <c r="A340" s="41"/>
      <c r="B340" s="41"/>
      <c r="C340" s="41"/>
      <c r="D340" s="41"/>
      <c r="E340" s="41"/>
      <c r="F340" s="41"/>
      <c r="G340" s="41"/>
      <c r="H340" s="41"/>
      <c r="I340" s="41"/>
      <c r="J340" s="41"/>
    </row>
    <row r="341" ht="18" customHeight="1" spans="1:10">
      <c r="A341" s="41"/>
      <c r="B341" s="41"/>
      <c r="C341" s="41"/>
      <c r="D341" s="41"/>
      <c r="E341" s="41"/>
      <c r="F341" s="41"/>
      <c r="G341" s="41"/>
      <c r="H341" s="41"/>
      <c r="I341" s="41"/>
      <c r="J341" s="41"/>
    </row>
    <row r="342" ht="18" customHeight="1" spans="1:10">
      <c r="A342" s="41"/>
      <c r="B342" s="41"/>
      <c r="C342" s="41"/>
      <c r="D342" s="41"/>
      <c r="E342" s="41"/>
      <c r="F342" s="41"/>
      <c r="G342" s="41"/>
      <c r="H342" s="41"/>
      <c r="I342" s="41"/>
      <c r="J342" s="41"/>
    </row>
    <row r="343" ht="18" customHeight="1" spans="1:10">
      <c r="A343" s="41"/>
      <c r="B343" s="41"/>
      <c r="C343" s="41"/>
      <c r="D343" s="41"/>
      <c r="E343" s="41"/>
      <c r="F343" s="41"/>
      <c r="G343" s="41"/>
      <c r="H343" s="41"/>
      <c r="I343" s="41"/>
      <c r="J343" s="41"/>
    </row>
    <row r="344" ht="18" customHeight="1" spans="1:10">
      <c r="A344" s="41"/>
      <c r="B344" s="41"/>
      <c r="C344" s="41"/>
      <c r="D344" s="41"/>
      <c r="E344" s="41"/>
      <c r="F344" s="41"/>
      <c r="G344" s="41"/>
      <c r="H344" s="41"/>
      <c r="I344" s="41"/>
      <c r="J344" s="41"/>
    </row>
    <row r="345" ht="18" customHeight="1" spans="1:10">
      <c r="A345" s="41"/>
      <c r="B345" s="41"/>
      <c r="C345" s="41"/>
      <c r="D345" s="41"/>
      <c r="E345" s="41"/>
      <c r="F345" s="41"/>
      <c r="G345" s="41"/>
      <c r="H345" s="41"/>
      <c r="I345" s="41"/>
      <c r="J345" s="41"/>
    </row>
    <row r="346" ht="18" customHeight="1" spans="1:10">
      <c r="A346" s="41"/>
      <c r="B346" s="41"/>
      <c r="C346" s="41"/>
      <c r="D346" s="41"/>
      <c r="E346" s="41"/>
      <c r="F346" s="41"/>
      <c r="G346" s="41"/>
      <c r="H346" s="41"/>
      <c r="I346" s="41"/>
      <c r="J346" s="41"/>
    </row>
    <row r="347" ht="18" customHeight="1" spans="1:10">
      <c r="A347" s="41"/>
      <c r="B347" s="41"/>
      <c r="C347" s="41"/>
      <c r="D347" s="41"/>
      <c r="E347" s="41"/>
      <c r="F347" s="41"/>
      <c r="G347" s="41"/>
      <c r="H347" s="41"/>
      <c r="I347" s="41"/>
      <c r="J347" s="41"/>
    </row>
    <row r="348" ht="18" customHeight="1" spans="1:10">
      <c r="A348" s="41"/>
      <c r="B348" s="41"/>
      <c r="C348" s="41"/>
      <c r="D348" s="41"/>
      <c r="E348" s="41"/>
      <c r="F348" s="41"/>
      <c r="G348" s="41"/>
      <c r="H348" s="41"/>
      <c r="I348" s="41"/>
      <c r="J348" s="41"/>
    </row>
    <row r="349" ht="18" customHeight="1" spans="1:10">
      <c r="A349" s="41"/>
      <c r="B349" s="41"/>
      <c r="C349" s="41"/>
      <c r="D349" s="41"/>
      <c r="E349" s="41"/>
      <c r="F349" s="41"/>
      <c r="G349" s="41"/>
      <c r="H349" s="41"/>
      <c r="I349" s="41"/>
      <c r="J349" s="41"/>
    </row>
    <row r="350" ht="18" customHeight="1" spans="1:10">
      <c r="A350" s="41"/>
      <c r="B350" s="41"/>
      <c r="C350" s="41"/>
      <c r="D350" s="41"/>
      <c r="E350" s="41"/>
      <c r="F350" s="41"/>
      <c r="G350" s="41"/>
      <c r="H350" s="41"/>
      <c r="I350" s="41"/>
      <c r="J350" s="41"/>
    </row>
    <row r="351" ht="18" customHeight="1" spans="1:10">
      <c r="A351" s="41"/>
      <c r="B351" s="41"/>
      <c r="C351" s="41"/>
      <c r="D351" s="41"/>
      <c r="E351" s="41"/>
      <c r="F351" s="41"/>
      <c r="G351" s="41"/>
      <c r="H351" s="41"/>
      <c r="I351" s="41"/>
      <c r="J351" s="41"/>
    </row>
    <row r="352" ht="18" customHeight="1" spans="1:10">
      <c r="A352" s="41"/>
      <c r="B352" s="41"/>
      <c r="C352" s="41"/>
      <c r="D352" s="41"/>
      <c r="E352" s="41"/>
      <c r="F352" s="41"/>
      <c r="G352" s="41"/>
      <c r="H352" s="41"/>
      <c r="I352" s="41"/>
      <c r="J352" s="41"/>
    </row>
    <row r="353" ht="18" customHeight="1" spans="1:10">
      <c r="A353" s="41"/>
      <c r="B353" s="41"/>
      <c r="C353" s="41"/>
      <c r="D353" s="41"/>
      <c r="E353" s="41"/>
      <c r="F353" s="41"/>
      <c r="G353" s="41"/>
      <c r="H353" s="41"/>
      <c r="I353" s="41"/>
      <c r="J353" s="41"/>
    </row>
    <row r="354" ht="18" customHeight="1" spans="1:10">
      <c r="A354" s="41"/>
      <c r="B354" s="41"/>
      <c r="C354" s="41"/>
      <c r="D354" s="41"/>
      <c r="E354" s="41"/>
      <c r="F354" s="41"/>
      <c r="G354" s="41"/>
      <c r="H354" s="41"/>
      <c r="I354" s="41"/>
      <c r="J354" s="41"/>
    </row>
    <row r="355" ht="18" customHeight="1" spans="1:10">
      <c r="A355" s="41"/>
      <c r="B355" s="41"/>
      <c r="C355" s="41"/>
      <c r="D355" s="41"/>
      <c r="E355" s="41"/>
      <c r="F355" s="41"/>
      <c r="G355" s="41"/>
      <c r="H355" s="41"/>
      <c r="I355" s="41"/>
      <c r="J355" s="41"/>
    </row>
    <row r="356" ht="18" customHeight="1" spans="1:10">
      <c r="A356" s="41"/>
      <c r="B356" s="41"/>
      <c r="C356" s="41"/>
      <c r="D356" s="41"/>
      <c r="E356" s="41"/>
      <c r="F356" s="41"/>
      <c r="G356" s="41"/>
      <c r="H356" s="41"/>
      <c r="I356" s="41"/>
      <c r="J356" s="41"/>
    </row>
    <row r="357" ht="18" customHeight="1" spans="1:10">
      <c r="A357" s="41"/>
      <c r="B357" s="41"/>
      <c r="C357" s="41"/>
      <c r="D357" s="41"/>
      <c r="E357" s="41"/>
      <c r="F357" s="41"/>
      <c r="G357" s="41"/>
      <c r="H357" s="41"/>
      <c r="I357" s="41"/>
      <c r="J357" s="41"/>
    </row>
    <row r="358" ht="18" customHeight="1" spans="1:10">
      <c r="A358" s="41"/>
      <c r="B358" s="41"/>
      <c r="C358" s="41"/>
      <c r="D358" s="41"/>
      <c r="E358" s="41"/>
      <c r="F358" s="41"/>
      <c r="G358" s="41"/>
      <c r="H358" s="41"/>
      <c r="I358" s="41"/>
      <c r="J358" s="41"/>
    </row>
    <row r="359" ht="18" customHeight="1" spans="1:10">
      <c r="A359" s="41"/>
      <c r="B359" s="41"/>
      <c r="C359" s="41"/>
      <c r="D359" s="41"/>
      <c r="E359" s="41"/>
      <c r="F359" s="41"/>
      <c r="G359" s="41"/>
      <c r="H359" s="41"/>
      <c r="I359" s="41"/>
      <c r="J359" s="41"/>
    </row>
    <row r="360" ht="18" customHeight="1" spans="1:10">
      <c r="A360" s="41"/>
      <c r="B360" s="41"/>
      <c r="C360" s="41"/>
      <c r="D360" s="41"/>
      <c r="E360" s="41"/>
      <c r="F360" s="41"/>
      <c r="G360" s="41"/>
      <c r="H360" s="41"/>
      <c r="I360" s="41"/>
      <c r="J360" s="41"/>
    </row>
    <row r="361" ht="18" customHeight="1" spans="1:10">
      <c r="A361" s="41"/>
      <c r="B361" s="41"/>
      <c r="C361" s="41"/>
      <c r="D361" s="41"/>
      <c r="E361" s="41"/>
      <c r="F361" s="41"/>
      <c r="G361" s="41"/>
      <c r="H361" s="41"/>
      <c r="I361" s="41"/>
      <c r="J361" s="41"/>
    </row>
    <row r="362" ht="18" customHeight="1" spans="1:10">
      <c r="A362" s="41"/>
      <c r="B362" s="41"/>
      <c r="C362" s="41"/>
      <c r="D362" s="41"/>
      <c r="E362" s="41"/>
      <c r="F362" s="41"/>
      <c r="G362" s="41"/>
      <c r="H362" s="41"/>
      <c r="I362" s="41"/>
      <c r="J362" s="41"/>
    </row>
    <row r="363" ht="18" customHeight="1" spans="1:10">
      <c r="A363" s="41"/>
      <c r="B363" s="41"/>
      <c r="C363" s="41"/>
      <c r="D363" s="41"/>
      <c r="E363" s="41"/>
      <c r="F363" s="41"/>
      <c r="G363" s="41"/>
      <c r="H363" s="41"/>
      <c r="I363" s="41"/>
      <c r="J363" s="41"/>
    </row>
    <row r="364" ht="18" customHeight="1" spans="1:10">
      <c r="A364" s="41"/>
      <c r="B364" s="41"/>
      <c r="C364" s="41"/>
      <c r="D364" s="41"/>
      <c r="E364" s="41"/>
      <c r="F364" s="41"/>
      <c r="G364" s="41"/>
      <c r="H364" s="41"/>
      <c r="I364" s="41"/>
      <c r="J364" s="41"/>
    </row>
    <row r="365" ht="18" customHeight="1" spans="1:10">
      <c r="A365" s="41"/>
      <c r="B365" s="41"/>
      <c r="C365" s="41"/>
      <c r="D365" s="41"/>
      <c r="E365" s="41"/>
      <c r="F365" s="41"/>
      <c r="G365" s="41"/>
      <c r="H365" s="41"/>
      <c r="I365" s="41"/>
      <c r="J365" s="41"/>
    </row>
    <row r="366" ht="18" customHeight="1" spans="1:10">
      <c r="A366" s="41"/>
      <c r="B366" s="41"/>
      <c r="C366" s="41"/>
      <c r="D366" s="41"/>
      <c r="E366" s="41"/>
      <c r="F366" s="41"/>
      <c r="G366" s="41"/>
      <c r="H366" s="41"/>
      <c r="I366" s="41"/>
      <c r="J366" s="41"/>
    </row>
    <row r="367" ht="18" customHeight="1" spans="1:10">
      <c r="A367" s="41"/>
      <c r="B367" s="41"/>
      <c r="C367" s="41"/>
      <c r="D367" s="41"/>
      <c r="E367" s="41"/>
      <c r="F367" s="41"/>
      <c r="G367" s="41"/>
      <c r="H367" s="41"/>
      <c r="I367" s="41"/>
      <c r="J367" s="41"/>
    </row>
    <row r="368" ht="18" customHeight="1" spans="1:10">
      <c r="A368" s="41"/>
      <c r="B368" s="41"/>
      <c r="C368" s="41"/>
      <c r="D368" s="41"/>
      <c r="E368" s="41"/>
      <c r="F368" s="41"/>
      <c r="G368" s="41"/>
      <c r="H368" s="41"/>
      <c r="I368" s="41"/>
      <c r="J368" s="41"/>
    </row>
    <row r="369" ht="18" customHeight="1" spans="1:10">
      <c r="A369" s="41"/>
      <c r="B369" s="41"/>
      <c r="C369" s="41"/>
      <c r="D369" s="41"/>
      <c r="E369" s="41"/>
      <c r="F369" s="41"/>
      <c r="G369" s="41"/>
      <c r="H369" s="41"/>
      <c r="I369" s="41"/>
      <c r="J369" s="41"/>
    </row>
    <row r="370" ht="18" customHeight="1" spans="1:10">
      <c r="A370" s="41"/>
      <c r="B370" s="41"/>
      <c r="C370" s="41"/>
      <c r="D370" s="41"/>
      <c r="E370" s="41"/>
      <c r="F370" s="41"/>
      <c r="G370" s="41"/>
      <c r="H370" s="41"/>
      <c r="I370" s="41"/>
      <c r="J370" s="41"/>
    </row>
    <row r="371" ht="18" customHeight="1" spans="1:10">
      <c r="A371" s="41"/>
      <c r="B371" s="41"/>
      <c r="C371" s="41"/>
      <c r="D371" s="41"/>
      <c r="E371" s="41"/>
      <c r="F371" s="41"/>
      <c r="G371" s="41"/>
      <c r="H371" s="41"/>
      <c r="I371" s="41"/>
      <c r="J371" s="41"/>
    </row>
    <row r="372" ht="18" customHeight="1" spans="1:10">
      <c r="A372" s="41"/>
      <c r="B372" s="41"/>
      <c r="C372" s="41"/>
      <c r="D372" s="41"/>
      <c r="E372" s="41"/>
      <c r="F372" s="41"/>
      <c r="G372" s="41"/>
      <c r="H372" s="41"/>
      <c r="I372" s="41"/>
      <c r="J372" s="41"/>
    </row>
    <row r="373" ht="18" customHeight="1" spans="1:10">
      <c r="A373" s="41"/>
      <c r="B373" s="41"/>
      <c r="C373" s="41"/>
      <c r="D373" s="41"/>
      <c r="E373" s="41"/>
      <c r="F373" s="41"/>
      <c r="G373" s="41"/>
      <c r="H373" s="41"/>
      <c r="I373" s="41"/>
      <c r="J373" s="41"/>
    </row>
    <row r="374" ht="18" customHeight="1" spans="1:10">
      <c r="A374" s="41"/>
      <c r="B374" s="41"/>
      <c r="C374" s="41"/>
      <c r="D374" s="41"/>
      <c r="E374" s="41"/>
      <c r="F374" s="41"/>
      <c r="G374" s="41"/>
      <c r="H374" s="41"/>
      <c r="I374" s="41"/>
      <c r="J374" s="41"/>
    </row>
    <row r="375" ht="18" customHeight="1" spans="1:10">
      <c r="A375" s="41"/>
      <c r="B375" s="41"/>
      <c r="C375" s="41"/>
      <c r="D375" s="41"/>
      <c r="E375" s="41"/>
      <c r="F375" s="41"/>
      <c r="G375" s="41"/>
      <c r="H375" s="41"/>
      <c r="I375" s="41"/>
      <c r="J375" s="41"/>
    </row>
    <row r="376" ht="18" customHeight="1" spans="1:10">
      <c r="A376" s="41"/>
      <c r="B376" s="41"/>
      <c r="C376" s="41"/>
      <c r="D376" s="41"/>
      <c r="E376" s="41"/>
      <c r="F376" s="41"/>
      <c r="G376" s="41"/>
      <c r="H376" s="41"/>
      <c r="I376" s="41"/>
      <c r="J376" s="41"/>
    </row>
    <row r="377" ht="18" customHeight="1" spans="1:10">
      <c r="A377" s="41"/>
      <c r="B377" s="41"/>
      <c r="C377" s="41"/>
      <c r="D377" s="41"/>
      <c r="E377" s="41"/>
      <c r="F377" s="41"/>
      <c r="G377" s="41"/>
      <c r="H377" s="41"/>
      <c r="I377" s="41"/>
      <c r="J377" s="41"/>
    </row>
    <row r="378" ht="18" customHeight="1" spans="1:10">
      <c r="A378" s="41"/>
      <c r="B378" s="41"/>
      <c r="C378" s="41"/>
      <c r="D378" s="41"/>
      <c r="E378" s="41"/>
      <c r="F378" s="41"/>
      <c r="G378" s="41"/>
      <c r="H378" s="41"/>
      <c r="I378" s="41"/>
      <c r="J378" s="41"/>
    </row>
    <row r="379" ht="18" customHeight="1" spans="1:10">
      <c r="A379" s="41"/>
      <c r="B379" s="41"/>
      <c r="C379" s="41"/>
      <c r="D379" s="41"/>
      <c r="E379" s="41"/>
      <c r="F379" s="41"/>
      <c r="G379" s="41"/>
      <c r="H379" s="41"/>
      <c r="I379" s="41"/>
      <c r="J379" s="41"/>
    </row>
    <row r="380" ht="18" customHeight="1" spans="1:10">
      <c r="A380" s="41"/>
      <c r="B380" s="41"/>
      <c r="C380" s="41"/>
      <c r="D380" s="41"/>
      <c r="E380" s="41"/>
      <c r="F380" s="41"/>
      <c r="G380" s="41"/>
      <c r="H380" s="41"/>
      <c r="I380" s="41"/>
      <c r="J380" s="41"/>
    </row>
    <row r="381" ht="18" customHeight="1" spans="1:10">
      <c r="A381" s="41"/>
      <c r="B381" s="41"/>
      <c r="C381" s="41"/>
      <c r="D381" s="41"/>
      <c r="E381" s="41"/>
      <c r="F381" s="41"/>
      <c r="G381" s="41"/>
      <c r="H381" s="41"/>
      <c r="I381" s="41"/>
      <c r="J381" s="41"/>
    </row>
    <row r="382" ht="18" customHeight="1" spans="1:10">
      <c r="A382" s="41"/>
      <c r="B382" s="41"/>
      <c r="C382" s="41"/>
      <c r="D382" s="41"/>
      <c r="E382" s="41"/>
      <c r="F382" s="41"/>
      <c r="G382" s="41"/>
      <c r="H382" s="41"/>
      <c r="I382" s="41"/>
      <c r="J382" s="41"/>
    </row>
    <row r="383" ht="18" customHeight="1" spans="1:10">
      <c r="A383" s="41"/>
      <c r="B383" s="41"/>
      <c r="C383" s="41"/>
      <c r="D383" s="41"/>
      <c r="E383" s="41"/>
      <c r="F383" s="41"/>
      <c r="G383" s="41"/>
      <c r="H383" s="41"/>
      <c r="I383" s="41"/>
      <c r="J383" s="41"/>
    </row>
    <row r="384" ht="18" customHeight="1" spans="1:10">
      <c r="A384" s="41"/>
      <c r="B384" s="41"/>
      <c r="C384" s="41"/>
      <c r="D384" s="41"/>
      <c r="E384" s="41"/>
      <c r="F384" s="41"/>
      <c r="G384" s="41"/>
      <c r="H384" s="41"/>
      <c r="I384" s="41"/>
      <c r="J384" s="41"/>
    </row>
    <row r="385" ht="18" customHeight="1" spans="1:10">
      <c r="A385" s="41"/>
      <c r="B385" s="41"/>
      <c r="C385" s="41"/>
      <c r="D385" s="41"/>
      <c r="E385" s="41"/>
      <c r="F385" s="41"/>
      <c r="G385" s="41"/>
      <c r="H385" s="41"/>
      <c r="I385" s="41"/>
      <c r="J385" s="41"/>
    </row>
    <row r="386" ht="18" customHeight="1" spans="1:10">
      <c r="A386" s="41"/>
      <c r="B386" s="41"/>
      <c r="C386" s="41"/>
      <c r="D386" s="41"/>
      <c r="E386" s="41"/>
      <c r="F386" s="41"/>
      <c r="G386" s="41"/>
      <c r="H386" s="41"/>
      <c r="I386" s="41"/>
      <c r="J386" s="41"/>
    </row>
    <row r="387" ht="18" customHeight="1" spans="1:10">
      <c r="A387" s="41"/>
      <c r="B387" s="41"/>
      <c r="C387" s="41"/>
      <c r="D387" s="41"/>
      <c r="E387" s="41"/>
      <c r="F387" s="41"/>
      <c r="G387" s="41"/>
      <c r="H387" s="41"/>
      <c r="I387" s="41"/>
      <c r="J387" s="41"/>
    </row>
    <row r="388" ht="18" customHeight="1" spans="1:10">
      <c r="A388" s="41"/>
      <c r="B388" s="41"/>
      <c r="C388" s="41"/>
      <c r="D388" s="41"/>
      <c r="E388" s="41"/>
      <c r="F388" s="41"/>
      <c r="G388" s="41"/>
      <c r="H388" s="41"/>
      <c r="I388" s="41"/>
      <c r="J388" s="41"/>
    </row>
    <row r="389" ht="18" customHeight="1" spans="1:10">
      <c r="A389" s="41"/>
      <c r="B389" s="41"/>
      <c r="C389" s="41"/>
      <c r="D389" s="41"/>
      <c r="E389" s="41"/>
      <c r="F389" s="41"/>
      <c r="G389" s="41"/>
      <c r="H389" s="41"/>
      <c r="I389" s="41"/>
      <c r="J389" s="41"/>
    </row>
    <row r="390" ht="18" customHeight="1" spans="1:10">
      <c r="A390" s="41"/>
      <c r="B390" s="41"/>
      <c r="C390" s="41"/>
      <c r="D390" s="41"/>
      <c r="E390" s="41"/>
      <c r="F390" s="41"/>
      <c r="G390" s="41"/>
      <c r="H390" s="41"/>
      <c r="I390" s="41"/>
      <c r="J390" s="41"/>
    </row>
    <row r="391" ht="18" customHeight="1" spans="1:10">
      <c r="A391" s="41"/>
      <c r="B391" s="41"/>
      <c r="C391" s="41"/>
      <c r="D391" s="41"/>
      <c r="E391" s="41"/>
      <c r="F391" s="41"/>
      <c r="G391" s="41"/>
      <c r="H391" s="41"/>
      <c r="I391" s="41"/>
      <c r="J391" s="41"/>
    </row>
    <row r="392" ht="18" customHeight="1" spans="1:10">
      <c r="A392" s="41"/>
      <c r="B392" s="41"/>
      <c r="C392" s="41"/>
      <c r="D392" s="41"/>
      <c r="E392" s="41"/>
      <c r="F392" s="41"/>
      <c r="G392" s="41"/>
      <c r="H392" s="41"/>
      <c r="I392" s="41"/>
      <c r="J392" s="41"/>
    </row>
    <row r="393" ht="18" customHeight="1" spans="1:10">
      <c r="A393" s="41"/>
      <c r="B393" s="41"/>
      <c r="C393" s="41"/>
      <c r="D393" s="41"/>
      <c r="E393" s="41"/>
      <c r="F393" s="41"/>
      <c r="G393" s="41"/>
      <c r="H393" s="41"/>
      <c r="I393" s="41"/>
      <c r="J393" s="41"/>
    </row>
    <row r="394" ht="18" customHeight="1" spans="1:10">
      <c r="A394" s="41"/>
      <c r="B394" s="41"/>
      <c r="C394" s="41"/>
      <c r="D394" s="41"/>
      <c r="E394" s="41"/>
      <c r="F394" s="41"/>
      <c r="G394" s="41"/>
      <c r="H394" s="41"/>
      <c r="I394" s="41"/>
      <c r="J394" s="41"/>
    </row>
    <row r="395" ht="18" customHeight="1" spans="1:10">
      <c r="A395" s="41"/>
      <c r="B395" s="41"/>
      <c r="C395" s="41"/>
      <c r="D395" s="41"/>
      <c r="E395" s="41"/>
      <c r="F395" s="41"/>
      <c r="G395" s="41"/>
      <c r="H395" s="41"/>
      <c r="I395" s="41"/>
      <c r="J395" s="41"/>
    </row>
    <row r="396" ht="18" customHeight="1" spans="1:10">
      <c r="A396" s="41"/>
      <c r="B396" s="41"/>
      <c r="C396" s="41"/>
      <c r="D396" s="41"/>
      <c r="E396" s="41"/>
      <c r="F396" s="41"/>
      <c r="G396" s="41"/>
      <c r="H396" s="41"/>
      <c r="I396" s="41"/>
      <c r="J396" s="41"/>
    </row>
    <row r="397" ht="18" customHeight="1" spans="1:10">
      <c r="A397" s="41"/>
      <c r="B397" s="41"/>
      <c r="C397" s="41"/>
      <c r="D397" s="41"/>
      <c r="E397" s="41"/>
      <c r="F397" s="41"/>
      <c r="G397" s="41"/>
      <c r="H397" s="41"/>
      <c r="I397" s="41"/>
      <c r="J397" s="41"/>
    </row>
    <row r="398" ht="18" customHeight="1" spans="1:10">
      <c r="A398" s="41"/>
      <c r="B398" s="41"/>
      <c r="C398" s="41"/>
      <c r="D398" s="41"/>
      <c r="E398" s="41"/>
      <c r="F398" s="41"/>
      <c r="G398" s="41"/>
      <c r="H398" s="41"/>
      <c r="I398" s="41"/>
      <c r="J398" s="41"/>
    </row>
    <row r="399" ht="18" customHeight="1" spans="1:10">
      <c r="A399" s="41"/>
      <c r="B399" s="41"/>
      <c r="C399" s="41"/>
      <c r="D399" s="41"/>
      <c r="E399" s="41"/>
      <c r="F399" s="41"/>
      <c r="G399" s="41"/>
      <c r="H399" s="41"/>
      <c r="I399" s="41"/>
      <c r="J399" s="41"/>
    </row>
    <row r="400" ht="18" customHeight="1" spans="1:10">
      <c r="A400" s="41"/>
      <c r="B400" s="41"/>
      <c r="C400" s="41"/>
      <c r="D400" s="41"/>
      <c r="E400" s="41"/>
      <c r="F400" s="41"/>
      <c r="G400" s="41"/>
      <c r="H400" s="41"/>
      <c r="I400" s="41"/>
      <c r="J400" s="41"/>
    </row>
    <row r="401" ht="18" customHeight="1" spans="1:10">
      <c r="A401" s="41"/>
      <c r="B401" s="41"/>
      <c r="C401" s="41"/>
      <c r="D401" s="41"/>
      <c r="E401" s="41"/>
      <c r="F401" s="41"/>
      <c r="G401" s="41"/>
      <c r="H401" s="41"/>
      <c r="I401" s="41"/>
      <c r="J401" s="41"/>
    </row>
    <row r="402" ht="18" customHeight="1" spans="1:10">
      <c r="A402" s="41"/>
      <c r="B402" s="41"/>
      <c r="C402" s="41"/>
      <c r="D402" s="41"/>
      <c r="E402" s="41"/>
      <c r="F402" s="41"/>
      <c r="G402" s="41"/>
      <c r="H402" s="41"/>
      <c r="I402" s="41"/>
      <c r="J402" s="41"/>
    </row>
    <row r="403" ht="18" customHeight="1" spans="1:10">
      <c r="A403" s="41"/>
      <c r="B403" s="41"/>
      <c r="C403" s="41"/>
      <c r="D403" s="41"/>
      <c r="E403" s="41"/>
      <c r="F403" s="41"/>
      <c r="G403" s="41"/>
      <c r="H403" s="41"/>
      <c r="I403" s="41"/>
      <c r="J403" s="41"/>
    </row>
    <row r="404" ht="18" customHeight="1" spans="1:10">
      <c r="A404" s="41"/>
      <c r="B404" s="41"/>
      <c r="C404" s="41"/>
      <c r="D404" s="41"/>
      <c r="E404" s="41"/>
      <c r="F404" s="41"/>
      <c r="G404" s="41"/>
      <c r="H404" s="41"/>
      <c r="I404" s="41"/>
      <c r="J404" s="41"/>
    </row>
    <row r="405" ht="18" customHeight="1" spans="1:10">
      <c r="A405" s="41"/>
      <c r="B405" s="41"/>
      <c r="C405" s="41"/>
      <c r="D405" s="41"/>
      <c r="E405" s="41"/>
      <c r="F405" s="41"/>
      <c r="G405" s="41"/>
      <c r="H405" s="41"/>
      <c r="I405" s="41"/>
      <c r="J405" s="41"/>
    </row>
    <row r="406" ht="18" customHeight="1" spans="1:10">
      <c r="A406" s="41"/>
      <c r="B406" s="41"/>
      <c r="C406" s="41"/>
      <c r="D406" s="41"/>
      <c r="E406" s="41"/>
      <c r="F406" s="41"/>
      <c r="G406" s="41"/>
      <c r="H406" s="41"/>
      <c r="I406" s="41"/>
      <c r="J406" s="41"/>
    </row>
    <row r="407" ht="18" customHeight="1" spans="1:10">
      <c r="A407" s="41"/>
      <c r="B407" s="41"/>
      <c r="C407" s="41"/>
      <c r="D407" s="41"/>
      <c r="E407" s="41"/>
      <c r="F407" s="41"/>
      <c r="G407" s="41"/>
      <c r="H407" s="41"/>
      <c r="I407" s="41"/>
      <c r="J407" s="41"/>
    </row>
    <row r="408" ht="18" customHeight="1" spans="1:10">
      <c r="A408" s="41"/>
      <c r="B408" s="41"/>
      <c r="C408" s="41"/>
      <c r="D408" s="41"/>
      <c r="E408" s="41"/>
      <c r="F408" s="41"/>
      <c r="G408" s="41"/>
      <c r="H408" s="41"/>
      <c r="I408" s="41"/>
      <c r="J408" s="41"/>
    </row>
    <row r="409" ht="18" customHeight="1" spans="1:10">
      <c r="A409" s="41"/>
      <c r="B409" s="41"/>
      <c r="C409" s="41"/>
      <c r="D409" s="41"/>
      <c r="E409" s="41"/>
      <c r="F409" s="41"/>
      <c r="G409" s="41"/>
      <c r="H409" s="41"/>
      <c r="I409" s="41"/>
      <c r="J409" s="41"/>
    </row>
    <row r="410" ht="18" customHeight="1" spans="1:10">
      <c r="A410" s="41"/>
      <c r="B410" s="41"/>
      <c r="C410" s="41"/>
      <c r="D410" s="41"/>
      <c r="E410" s="41"/>
      <c r="F410" s="41"/>
      <c r="G410" s="41"/>
      <c r="H410" s="41"/>
      <c r="I410" s="41"/>
      <c r="J410" s="41"/>
    </row>
    <row r="411" ht="18" customHeight="1" spans="1:10">
      <c r="A411" s="41"/>
      <c r="B411" s="41"/>
      <c r="C411" s="41"/>
      <c r="D411" s="41"/>
      <c r="E411" s="41"/>
      <c r="F411" s="41"/>
      <c r="G411" s="41"/>
      <c r="H411" s="41"/>
      <c r="I411" s="41"/>
      <c r="J411" s="41"/>
    </row>
    <row r="412" ht="18" customHeight="1" spans="1:10">
      <c r="A412" s="41"/>
      <c r="B412" s="41"/>
      <c r="C412" s="41"/>
      <c r="D412" s="41"/>
      <c r="E412" s="41"/>
      <c r="F412" s="41"/>
      <c r="G412" s="41"/>
      <c r="H412" s="41"/>
      <c r="I412" s="41"/>
      <c r="J412" s="41"/>
    </row>
    <row r="413" ht="18" customHeight="1" spans="1:10">
      <c r="A413" s="41"/>
      <c r="B413" s="41"/>
      <c r="C413" s="41"/>
      <c r="D413" s="41"/>
      <c r="E413" s="41"/>
      <c r="F413" s="41"/>
      <c r="G413" s="41"/>
      <c r="H413" s="41"/>
      <c r="I413" s="41"/>
      <c r="J413" s="41"/>
    </row>
    <row r="414" ht="18" customHeight="1" spans="1:10">
      <c r="A414" s="41"/>
      <c r="B414" s="41"/>
      <c r="C414" s="41"/>
      <c r="D414" s="41"/>
      <c r="E414" s="41"/>
      <c r="F414" s="41"/>
      <c r="G414" s="41"/>
      <c r="H414" s="41"/>
      <c r="I414" s="41"/>
      <c r="J414" s="41"/>
    </row>
    <row r="415" ht="18" customHeight="1" spans="1:10">
      <c r="A415" s="41"/>
      <c r="B415" s="41"/>
      <c r="C415" s="41"/>
      <c r="D415" s="41"/>
      <c r="E415" s="41"/>
      <c r="F415" s="41"/>
      <c r="G415" s="41"/>
      <c r="H415" s="41"/>
      <c r="I415" s="41"/>
      <c r="J415" s="41"/>
    </row>
    <row r="416" ht="18" customHeight="1" spans="1:10">
      <c r="A416" s="41"/>
      <c r="B416" s="41"/>
      <c r="C416" s="41"/>
      <c r="D416" s="41"/>
      <c r="E416" s="41"/>
      <c r="F416" s="41"/>
      <c r="G416" s="41"/>
      <c r="H416" s="41"/>
      <c r="I416" s="41"/>
      <c r="J416" s="41"/>
    </row>
    <row r="417" ht="18" customHeight="1" spans="1:10">
      <c r="A417" s="41"/>
      <c r="B417" s="41"/>
      <c r="C417" s="41"/>
      <c r="D417" s="41"/>
      <c r="E417" s="41"/>
      <c r="F417" s="41"/>
      <c r="G417" s="41"/>
      <c r="H417" s="41"/>
      <c r="I417" s="41"/>
      <c r="J417" s="41"/>
    </row>
    <row r="418" ht="18" customHeight="1" spans="1:10">
      <c r="A418" s="41"/>
      <c r="B418" s="41"/>
      <c r="C418" s="41"/>
      <c r="D418" s="41"/>
      <c r="E418" s="41"/>
      <c r="F418" s="41"/>
      <c r="G418" s="41"/>
      <c r="H418" s="41"/>
      <c r="I418" s="41"/>
      <c r="J418" s="41"/>
    </row>
    <row r="419" ht="18" customHeight="1" spans="1:10">
      <c r="A419" s="41"/>
      <c r="B419" s="41"/>
      <c r="C419" s="41"/>
      <c r="D419" s="41"/>
      <c r="E419" s="41"/>
      <c r="F419" s="41"/>
      <c r="G419" s="41"/>
      <c r="H419" s="41"/>
      <c r="I419" s="41"/>
      <c r="J419" s="41"/>
    </row>
    <row r="420" ht="18" customHeight="1" spans="1:10">
      <c r="A420" s="41"/>
      <c r="B420" s="41"/>
      <c r="C420" s="41"/>
      <c r="D420" s="41"/>
      <c r="E420" s="41"/>
      <c r="F420" s="41"/>
      <c r="G420" s="41"/>
      <c r="H420" s="41"/>
      <c r="I420" s="41"/>
      <c r="J420" s="41"/>
    </row>
    <row r="421" ht="18" customHeight="1" spans="1:10">
      <c r="A421" s="41"/>
      <c r="B421" s="41"/>
      <c r="C421" s="41"/>
      <c r="D421" s="41"/>
      <c r="E421" s="41"/>
      <c r="F421" s="41"/>
      <c r="G421" s="41"/>
      <c r="H421" s="41"/>
      <c r="I421" s="41"/>
      <c r="J421" s="41"/>
    </row>
    <row r="422" ht="18" customHeight="1" spans="1:10">
      <c r="A422" s="41"/>
      <c r="B422" s="41"/>
      <c r="C422" s="41"/>
      <c r="D422" s="41"/>
      <c r="E422" s="41"/>
      <c r="F422" s="41"/>
      <c r="G422" s="41"/>
      <c r="H422" s="41"/>
      <c r="I422" s="41"/>
      <c r="J422" s="41"/>
    </row>
    <row r="423" ht="18" customHeight="1" spans="1:10">
      <c r="A423" s="41"/>
      <c r="B423" s="41"/>
      <c r="C423" s="41"/>
      <c r="D423" s="41"/>
      <c r="E423" s="41"/>
      <c r="F423" s="41"/>
      <c r="G423" s="41"/>
      <c r="H423" s="41"/>
      <c r="I423" s="41"/>
      <c r="J423" s="41"/>
    </row>
    <row r="424" ht="18" customHeight="1" spans="1:10">
      <c r="A424" s="41"/>
      <c r="B424" s="41"/>
      <c r="C424" s="41"/>
      <c r="D424" s="41"/>
      <c r="E424" s="41"/>
      <c r="F424" s="41"/>
      <c r="G424" s="41"/>
      <c r="H424" s="41"/>
      <c r="I424" s="41"/>
      <c r="J424" s="41"/>
    </row>
    <row r="425" ht="18" customHeight="1" spans="1:10">
      <c r="A425" s="41"/>
      <c r="B425" s="41"/>
      <c r="C425" s="41"/>
      <c r="D425" s="41"/>
      <c r="E425" s="41"/>
      <c r="F425" s="41"/>
      <c r="G425" s="41"/>
      <c r="H425" s="41"/>
      <c r="I425" s="41"/>
      <c r="J425" s="41"/>
    </row>
    <row r="426" ht="18" customHeight="1" spans="1:10">
      <c r="A426" s="41"/>
      <c r="B426" s="41"/>
      <c r="C426" s="41"/>
      <c r="D426" s="41"/>
      <c r="E426" s="41"/>
      <c r="F426" s="41"/>
      <c r="G426" s="41"/>
      <c r="H426" s="41"/>
      <c r="I426" s="41"/>
      <c r="J426" s="41"/>
    </row>
    <row r="427" ht="18" customHeight="1" spans="1:10">
      <c r="A427" s="41"/>
      <c r="B427" s="41"/>
      <c r="C427" s="41"/>
      <c r="D427" s="41"/>
      <c r="E427" s="41"/>
      <c r="F427" s="41"/>
      <c r="G427" s="41"/>
      <c r="H427" s="41"/>
      <c r="I427" s="41"/>
      <c r="J427" s="41"/>
    </row>
    <row r="428" ht="18" customHeight="1" spans="1:10">
      <c r="A428" s="41"/>
      <c r="B428" s="41"/>
      <c r="C428" s="41"/>
      <c r="D428" s="41"/>
      <c r="E428" s="41"/>
      <c r="F428" s="41"/>
      <c r="G428" s="41"/>
      <c r="H428" s="41"/>
      <c r="I428" s="41"/>
      <c r="J428" s="41"/>
    </row>
    <row r="429" ht="18" customHeight="1" spans="1:10">
      <c r="A429" s="41"/>
      <c r="B429" s="41"/>
      <c r="C429" s="41"/>
      <c r="D429" s="41"/>
      <c r="E429" s="41"/>
      <c r="F429" s="41"/>
      <c r="G429" s="41"/>
      <c r="H429" s="41"/>
      <c r="I429" s="41"/>
      <c r="J429" s="41"/>
    </row>
    <row r="430" ht="18" customHeight="1" spans="1:10">
      <c r="A430" s="41"/>
      <c r="B430" s="41"/>
      <c r="C430" s="41"/>
      <c r="D430" s="41"/>
      <c r="E430" s="41"/>
      <c r="F430" s="41"/>
      <c r="G430" s="41"/>
      <c r="H430" s="41"/>
      <c r="I430" s="41"/>
      <c r="J430" s="41"/>
    </row>
    <row r="431" ht="18" customHeight="1" spans="1:10">
      <c r="A431" s="41"/>
      <c r="B431" s="41"/>
      <c r="C431" s="41"/>
      <c r="D431" s="41"/>
      <c r="E431" s="41"/>
      <c r="F431" s="41"/>
      <c r="G431" s="41"/>
      <c r="H431" s="41"/>
      <c r="I431" s="41"/>
      <c r="J431" s="41"/>
    </row>
    <row r="432" ht="18" customHeight="1" spans="1:10">
      <c r="A432" s="41"/>
      <c r="B432" s="41"/>
      <c r="C432" s="41"/>
      <c r="D432" s="41"/>
      <c r="E432" s="41"/>
      <c r="F432" s="41"/>
      <c r="G432" s="41"/>
      <c r="H432" s="41"/>
      <c r="I432" s="41"/>
      <c r="J432" s="41"/>
    </row>
    <row r="433" ht="18" customHeight="1" spans="1:10">
      <c r="A433" s="41"/>
      <c r="B433" s="41"/>
      <c r="C433" s="41"/>
      <c r="D433" s="41"/>
      <c r="E433" s="41"/>
      <c r="F433" s="41"/>
      <c r="G433" s="41"/>
      <c r="H433" s="41"/>
      <c r="I433" s="41"/>
      <c r="J433" s="41"/>
    </row>
    <row r="434" ht="18" customHeight="1" spans="1:10">
      <c r="A434" s="41"/>
      <c r="B434" s="41"/>
      <c r="C434" s="41"/>
      <c r="D434" s="41"/>
      <c r="E434" s="41"/>
      <c r="F434" s="41"/>
      <c r="G434" s="41"/>
      <c r="H434" s="41"/>
      <c r="I434" s="41"/>
      <c r="J434" s="41"/>
    </row>
    <row r="435" ht="18" customHeight="1" spans="1:10">
      <c r="A435" s="41"/>
      <c r="B435" s="41"/>
      <c r="C435" s="41"/>
      <c r="D435" s="41"/>
      <c r="E435" s="41"/>
      <c r="F435" s="41"/>
      <c r="G435" s="41"/>
      <c r="H435" s="41"/>
      <c r="I435" s="41"/>
      <c r="J435" s="41"/>
    </row>
    <row r="436" ht="18" customHeight="1" spans="1:10">
      <c r="A436" s="41"/>
      <c r="B436" s="41"/>
      <c r="C436" s="41"/>
      <c r="D436" s="41"/>
      <c r="E436" s="41"/>
      <c r="F436" s="41"/>
      <c r="G436" s="41"/>
      <c r="H436" s="41"/>
      <c r="I436" s="41"/>
      <c r="J436" s="41"/>
    </row>
    <row r="437" ht="18" customHeight="1" spans="1:10">
      <c r="A437" s="41"/>
      <c r="B437" s="41"/>
      <c r="C437" s="41"/>
      <c r="D437" s="41"/>
      <c r="E437" s="41"/>
      <c r="F437" s="41"/>
      <c r="G437" s="41"/>
      <c r="H437" s="41"/>
      <c r="I437" s="41"/>
      <c r="J437" s="41"/>
    </row>
    <row r="438" ht="18" customHeight="1" spans="1:10">
      <c r="A438" s="41"/>
      <c r="B438" s="41"/>
      <c r="C438" s="41"/>
      <c r="D438" s="41"/>
      <c r="E438" s="41"/>
      <c r="F438" s="41"/>
      <c r="G438" s="41"/>
      <c r="H438" s="41"/>
      <c r="I438" s="41"/>
      <c r="J438" s="41"/>
    </row>
    <row r="439" ht="18" customHeight="1" spans="1:10">
      <c r="A439" s="41"/>
      <c r="B439" s="41"/>
      <c r="C439" s="41"/>
      <c r="D439" s="41"/>
      <c r="E439" s="41"/>
      <c r="F439" s="41"/>
      <c r="G439" s="41"/>
      <c r="H439" s="41"/>
      <c r="I439" s="41"/>
      <c r="J439" s="41"/>
    </row>
    <row r="440" ht="18" customHeight="1" spans="1:10">
      <c r="A440" s="41"/>
      <c r="B440" s="41"/>
      <c r="C440" s="41"/>
      <c r="D440" s="41"/>
      <c r="E440" s="41"/>
      <c r="F440" s="41"/>
      <c r="G440" s="41"/>
      <c r="H440" s="41"/>
      <c r="I440" s="41"/>
      <c r="J440" s="41"/>
    </row>
    <row r="441" ht="18" customHeight="1" spans="1:10">
      <c r="A441" s="41"/>
      <c r="B441" s="41"/>
      <c r="C441" s="41"/>
      <c r="D441" s="41"/>
      <c r="E441" s="41"/>
      <c r="F441" s="41"/>
      <c r="G441" s="41"/>
      <c r="H441" s="41"/>
      <c r="I441" s="41"/>
      <c r="J441" s="41"/>
    </row>
    <row r="442" ht="18" customHeight="1" spans="1:10">
      <c r="A442" s="41"/>
      <c r="B442" s="41"/>
      <c r="C442" s="41"/>
      <c r="D442" s="41"/>
      <c r="E442" s="41"/>
      <c r="F442" s="41"/>
      <c r="G442" s="41"/>
      <c r="H442" s="41"/>
      <c r="I442" s="41"/>
      <c r="J442" s="41"/>
    </row>
    <row r="443" ht="18" customHeight="1" spans="1:10">
      <c r="A443" s="41"/>
      <c r="B443" s="41"/>
      <c r="C443" s="41"/>
      <c r="D443" s="41"/>
      <c r="E443" s="41"/>
      <c r="F443" s="41"/>
      <c r="G443" s="41"/>
      <c r="H443" s="41"/>
      <c r="I443" s="41"/>
      <c r="J443" s="41"/>
    </row>
    <row r="444" ht="18" customHeight="1" spans="1:10">
      <c r="A444" s="41"/>
      <c r="B444" s="41"/>
      <c r="C444" s="41"/>
      <c r="D444" s="41"/>
      <c r="E444" s="41"/>
      <c r="F444" s="41"/>
      <c r="G444" s="41"/>
      <c r="H444" s="41"/>
      <c r="I444" s="41"/>
      <c r="J444" s="41"/>
    </row>
    <row r="445" ht="18" customHeight="1" spans="1:10">
      <c r="A445" s="41"/>
      <c r="B445" s="41"/>
      <c r="C445" s="41"/>
      <c r="D445" s="41"/>
      <c r="E445" s="41"/>
      <c r="F445" s="41"/>
      <c r="G445" s="41"/>
      <c r="H445" s="41"/>
      <c r="I445" s="41"/>
      <c r="J445" s="41"/>
    </row>
    <row r="446" ht="18" customHeight="1" spans="1:10">
      <c r="A446" s="41"/>
      <c r="B446" s="41"/>
      <c r="C446" s="41"/>
      <c r="D446" s="41"/>
      <c r="E446" s="41"/>
      <c r="F446" s="41"/>
      <c r="G446" s="41"/>
      <c r="H446" s="41"/>
      <c r="I446" s="41"/>
      <c r="J446" s="41"/>
    </row>
    <row r="447" ht="18" customHeight="1" spans="1:10">
      <c r="A447" s="41"/>
      <c r="B447" s="41"/>
      <c r="C447" s="41"/>
      <c r="D447" s="41"/>
      <c r="E447" s="41"/>
      <c r="F447" s="41"/>
      <c r="G447" s="41"/>
      <c r="H447" s="41"/>
      <c r="I447" s="41"/>
      <c r="J447" s="41"/>
    </row>
    <row r="448" ht="18" customHeight="1" spans="1:10">
      <c r="A448" s="41"/>
      <c r="B448" s="41"/>
      <c r="C448" s="41"/>
      <c r="D448" s="41"/>
      <c r="E448" s="41"/>
      <c r="F448" s="41"/>
      <c r="G448" s="41"/>
      <c r="H448" s="41"/>
      <c r="I448" s="41"/>
      <c r="J448" s="41"/>
    </row>
    <row r="449" ht="18" customHeight="1" spans="1:10">
      <c r="A449" s="41"/>
      <c r="B449" s="41"/>
      <c r="C449" s="41"/>
      <c r="D449" s="41"/>
      <c r="E449" s="41"/>
      <c r="F449" s="41"/>
      <c r="G449" s="41"/>
      <c r="H449" s="41"/>
      <c r="I449" s="41"/>
      <c r="J449" s="41"/>
    </row>
    <row r="450" ht="18" customHeight="1" spans="1:10">
      <c r="A450" s="41"/>
      <c r="B450" s="41"/>
      <c r="C450" s="41"/>
      <c r="D450" s="41"/>
      <c r="E450" s="41"/>
      <c r="F450" s="41"/>
      <c r="G450" s="41"/>
      <c r="H450" s="41"/>
      <c r="I450" s="41"/>
      <c r="J450" s="41"/>
    </row>
    <row r="451" ht="18" customHeight="1" spans="1:10">
      <c r="A451" s="41"/>
      <c r="B451" s="41"/>
      <c r="C451" s="41"/>
      <c r="D451" s="41"/>
      <c r="E451" s="41"/>
      <c r="F451" s="41"/>
      <c r="G451" s="41"/>
      <c r="H451" s="41"/>
      <c r="I451" s="41"/>
      <c r="J451" s="41"/>
    </row>
    <row r="452" ht="18" customHeight="1" spans="1:10">
      <c r="A452" s="41"/>
      <c r="B452" s="41"/>
      <c r="C452" s="41"/>
      <c r="D452" s="41"/>
      <c r="E452" s="41"/>
      <c r="F452" s="41"/>
      <c r="G452" s="41"/>
      <c r="H452" s="41"/>
      <c r="I452" s="41"/>
      <c r="J452" s="41"/>
    </row>
    <row r="453" ht="18" customHeight="1" spans="1:10">
      <c r="A453" s="41"/>
      <c r="B453" s="41"/>
      <c r="C453" s="41"/>
      <c r="D453" s="41"/>
      <c r="E453" s="41"/>
      <c r="F453" s="41"/>
      <c r="G453" s="41"/>
      <c r="H453" s="41"/>
      <c r="I453" s="41"/>
      <c r="J453" s="41"/>
    </row>
    <row r="454" ht="18" customHeight="1" spans="1:10">
      <c r="A454" s="41"/>
      <c r="B454" s="41"/>
      <c r="C454" s="41"/>
      <c r="D454" s="41"/>
      <c r="E454" s="41"/>
      <c r="F454" s="41"/>
      <c r="G454" s="41"/>
      <c r="H454" s="41"/>
      <c r="I454" s="41"/>
      <c r="J454" s="41"/>
    </row>
    <row r="455" ht="18" customHeight="1" spans="1:10">
      <c r="A455" s="41"/>
      <c r="B455" s="41"/>
      <c r="C455" s="41"/>
      <c r="D455" s="41"/>
      <c r="E455" s="41"/>
      <c r="F455" s="41"/>
      <c r="G455" s="41"/>
      <c r="H455" s="41"/>
      <c r="I455" s="41"/>
      <c r="J455" s="41"/>
    </row>
    <row r="456" ht="18" customHeight="1" spans="1:10">
      <c r="A456" s="41"/>
      <c r="B456" s="41"/>
      <c r="C456" s="41"/>
      <c r="D456" s="41"/>
      <c r="E456" s="41"/>
      <c r="F456" s="41"/>
      <c r="G456" s="41"/>
      <c r="H456" s="41"/>
      <c r="I456" s="41"/>
      <c r="J456" s="41"/>
    </row>
    <row r="457" ht="18" customHeight="1" spans="1:10">
      <c r="A457" s="41"/>
      <c r="B457" s="41"/>
      <c r="C457" s="41"/>
      <c r="D457" s="41"/>
      <c r="E457" s="41"/>
      <c r="F457" s="41"/>
      <c r="G457" s="41"/>
      <c r="H457" s="41"/>
      <c r="I457" s="41"/>
      <c r="J457" s="41"/>
    </row>
    <row r="458" ht="18" customHeight="1" spans="1:10">
      <c r="A458" s="41"/>
      <c r="B458" s="41"/>
      <c r="C458" s="41"/>
      <c r="D458" s="41"/>
      <c r="E458" s="41"/>
      <c r="F458" s="41"/>
      <c r="G458" s="41"/>
      <c r="H458" s="41"/>
      <c r="I458" s="41"/>
      <c r="J458" s="41"/>
    </row>
    <row r="459" ht="18" customHeight="1" spans="1:10">
      <c r="A459" s="41"/>
      <c r="B459" s="41"/>
      <c r="C459" s="41"/>
      <c r="D459" s="41"/>
      <c r="E459" s="41"/>
      <c r="F459" s="41"/>
      <c r="G459" s="41"/>
      <c r="H459" s="41"/>
      <c r="I459" s="41"/>
      <c r="J459" s="41"/>
    </row>
    <row r="460" ht="18" customHeight="1" spans="1:10">
      <c r="A460" s="41"/>
      <c r="B460" s="41"/>
      <c r="C460" s="41"/>
      <c r="D460" s="41"/>
      <c r="E460" s="41"/>
      <c r="F460" s="41"/>
      <c r="G460" s="41"/>
      <c r="H460" s="41"/>
      <c r="I460" s="41"/>
      <c r="J460" s="41"/>
    </row>
    <row r="461" ht="18" customHeight="1" spans="1:10">
      <c r="A461" s="41"/>
      <c r="B461" s="41"/>
      <c r="C461" s="41"/>
      <c r="D461" s="41"/>
      <c r="E461" s="41"/>
      <c r="F461" s="41"/>
      <c r="G461" s="41"/>
      <c r="H461" s="41"/>
      <c r="I461" s="41"/>
      <c r="J461" s="41"/>
    </row>
    <row r="462" ht="18" customHeight="1" spans="1:10">
      <c r="A462" s="41"/>
      <c r="B462" s="41"/>
      <c r="C462" s="41"/>
      <c r="D462" s="41"/>
      <c r="E462" s="41"/>
      <c r="F462" s="41"/>
      <c r="G462" s="41"/>
      <c r="H462" s="41"/>
      <c r="I462" s="41"/>
      <c r="J462" s="41"/>
    </row>
    <row r="463" ht="18" customHeight="1" spans="1:10">
      <c r="A463" s="41"/>
      <c r="B463" s="41"/>
      <c r="C463" s="41"/>
      <c r="D463" s="41"/>
      <c r="E463" s="41"/>
      <c r="F463" s="41"/>
      <c r="G463" s="41"/>
      <c r="H463" s="41"/>
      <c r="I463" s="41"/>
      <c r="J463" s="41"/>
    </row>
    <row r="464" ht="18" customHeight="1" spans="1:10">
      <c r="A464" s="41"/>
      <c r="B464" s="41"/>
      <c r="C464" s="41"/>
      <c r="D464" s="41"/>
      <c r="E464" s="41"/>
      <c r="F464" s="41"/>
      <c r="G464" s="41"/>
      <c r="H464" s="41"/>
      <c r="I464" s="41"/>
      <c r="J464" s="41"/>
    </row>
    <row r="465" ht="18" customHeight="1" spans="1:10">
      <c r="A465" s="41"/>
      <c r="B465" s="41"/>
      <c r="C465" s="41"/>
      <c r="D465" s="41"/>
      <c r="E465" s="41"/>
      <c r="F465" s="41"/>
      <c r="G465" s="41"/>
      <c r="H465" s="41"/>
      <c r="I465" s="41"/>
      <c r="J465" s="41"/>
    </row>
    <row r="466" ht="18" customHeight="1" spans="1:10">
      <c r="A466" s="41"/>
      <c r="B466" s="41"/>
      <c r="C466" s="41"/>
      <c r="D466" s="41"/>
      <c r="E466" s="41"/>
      <c r="F466" s="41"/>
      <c r="G466" s="41"/>
      <c r="H466" s="41"/>
      <c r="I466" s="41"/>
      <c r="J466" s="41"/>
    </row>
    <row r="467" ht="18" customHeight="1" spans="1:10">
      <c r="A467" s="41"/>
      <c r="B467" s="41"/>
      <c r="C467" s="41"/>
      <c r="D467" s="41"/>
      <c r="E467" s="41"/>
      <c r="F467" s="41"/>
      <c r="G467" s="41"/>
      <c r="H467" s="41"/>
      <c r="I467" s="41"/>
      <c r="J467" s="41"/>
    </row>
    <row r="468" ht="18" customHeight="1" spans="1:10">
      <c r="A468" s="41"/>
      <c r="B468" s="41"/>
      <c r="C468" s="41"/>
      <c r="D468" s="41"/>
      <c r="E468" s="41"/>
      <c r="F468" s="41"/>
      <c r="G468" s="41"/>
      <c r="H468" s="41"/>
      <c r="I468" s="41"/>
      <c r="J468" s="41"/>
    </row>
    <row r="469" ht="18" customHeight="1" spans="1:10">
      <c r="A469" s="41"/>
      <c r="B469" s="41"/>
      <c r="C469" s="41"/>
      <c r="D469" s="41"/>
      <c r="E469" s="41"/>
      <c r="F469" s="41"/>
      <c r="G469" s="41"/>
      <c r="H469" s="41"/>
      <c r="I469" s="41"/>
      <c r="J469" s="41"/>
    </row>
    <row r="470" ht="18" customHeight="1" spans="1:10">
      <c r="A470" s="41"/>
      <c r="B470" s="41"/>
      <c r="C470" s="41"/>
      <c r="D470" s="41"/>
      <c r="E470" s="41"/>
      <c r="F470" s="41"/>
      <c r="G470" s="41"/>
      <c r="H470" s="41"/>
      <c r="I470" s="41"/>
      <c r="J470" s="41"/>
    </row>
    <row r="471" ht="18" customHeight="1" spans="1:10">
      <c r="A471" s="41"/>
      <c r="B471" s="41"/>
      <c r="C471" s="41"/>
      <c r="D471" s="41"/>
      <c r="E471" s="41"/>
      <c r="F471" s="41"/>
      <c r="G471" s="41"/>
      <c r="H471" s="41"/>
      <c r="I471" s="41"/>
      <c r="J471" s="41"/>
    </row>
    <row r="472" ht="18" customHeight="1" spans="1:10">
      <c r="A472" s="41"/>
      <c r="B472" s="41"/>
      <c r="C472" s="41"/>
      <c r="D472" s="41"/>
      <c r="E472" s="41"/>
      <c r="F472" s="41"/>
      <c r="G472" s="41"/>
      <c r="H472" s="41"/>
      <c r="I472" s="41"/>
      <c r="J472" s="41"/>
    </row>
    <row r="473" ht="18" customHeight="1" spans="1:10">
      <c r="A473" s="41"/>
      <c r="B473" s="41"/>
      <c r="C473" s="41"/>
      <c r="D473" s="41"/>
      <c r="E473" s="41"/>
      <c r="F473" s="41"/>
      <c r="G473" s="41"/>
      <c r="H473" s="41"/>
      <c r="I473" s="41"/>
      <c r="J473" s="41"/>
    </row>
    <row r="474" ht="18" customHeight="1" spans="1:10">
      <c r="A474" s="41"/>
      <c r="B474" s="41"/>
      <c r="C474" s="41"/>
      <c r="D474" s="41"/>
      <c r="E474" s="41"/>
      <c r="F474" s="41"/>
      <c r="G474" s="41"/>
      <c r="H474" s="41"/>
      <c r="I474" s="41"/>
      <c r="J474" s="41"/>
    </row>
    <row r="475" ht="18" customHeight="1" spans="1:10">
      <c r="A475" s="41"/>
      <c r="B475" s="41"/>
      <c r="C475" s="41"/>
      <c r="D475" s="41"/>
      <c r="E475" s="41"/>
      <c r="F475" s="41"/>
      <c r="G475" s="41"/>
      <c r="H475" s="41"/>
      <c r="I475" s="41"/>
      <c r="J475" s="41"/>
    </row>
    <row r="476" ht="18" customHeight="1" spans="1:10">
      <c r="A476" s="41"/>
      <c r="B476" s="41"/>
      <c r="C476" s="41"/>
      <c r="D476" s="41"/>
      <c r="E476" s="41"/>
      <c r="F476" s="41"/>
      <c r="G476" s="41"/>
      <c r="H476" s="41"/>
      <c r="I476" s="41"/>
      <c r="J476" s="41"/>
    </row>
    <row r="477" ht="18" customHeight="1" spans="1:10">
      <c r="A477" s="41"/>
      <c r="B477" s="41"/>
      <c r="C477" s="41"/>
      <c r="D477" s="41"/>
      <c r="E477" s="41"/>
      <c r="F477" s="41"/>
      <c r="G477" s="41"/>
      <c r="H477" s="41"/>
      <c r="I477" s="41"/>
      <c r="J477" s="41"/>
    </row>
    <row r="478" ht="18" customHeight="1" spans="1:10">
      <c r="A478" s="41"/>
      <c r="B478" s="41"/>
      <c r="C478" s="41"/>
      <c r="D478" s="41"/>
      <c r="E478" s="41"/>
      <c r="F478" s="41"/>
      <c r="G478" s="41"/>
      <c r="H478" s="41"/>
      <c r="I478" s="41"/>
      <c r="J478" s="41"/>
    </row>
    <row r="479" ht="18" customHeight="1" spans="1:10">
      <c r="A479" s="41"/>
      <c r="B479" s="41"/>
      <c r="C479" s="41"/>
      <c r="D479" s="41"/>
      <c r="E479" s="41"/>
      <c r="F479" s="41"/>
      <c r="G479" s="41"/>
      <c r="H479" s="41"/>
      <c r="I479" s="41"/>
      <c r="J479" s="41"/>
    </row>
    <row r="480" ht="18" customHeight="1" spans="1:10">
      <c r="A480" s="41"/>
      <c r="B480" s="41"/>
      <c r="C480" s="41"/>
      <c r="D480" s="41"/>
      <c r="E480" s="41"/>
      <c r="F480" s="41"/>
      <c r="G480" s="41"/>
      <c r="H480" s="41"/>
      <c r="I480" s="41"/>
      <c r="J480" s="41"/>
    </row>
    <row r="481" ht="18" customHeight="1" spans="1:10">
      <c r="A481" s="41"/>
      <c r="B481" s="41"/>
      <c r="C481" s="41"/>
      <c r="D481" s="41"/>
      <c r="E481" s="41"/>
      <c r="F481" s="41"/>
      <c r="G481" s="41"/>
      <c r="H481" s="41"/>
      <c r="I481" s="41"/>
      <c r="J481" s="41"/>
    </row>
    <row r="482" ht="18" customHeight="1" spans="1:10">
      <c r="A482" s="41"/>
      <c r="B482" s="41"/>
      <c r="C482" s="41"/>
      <c r="D482" s="41"/>
      <c r="E482" s="41"/>
      <c r="F482" s="41"/>
      <c r="G482" s="41"/>
      <c r="H482" s="41"/>
      <c r="I482" s="41"/>
      <c r="J482" s="41"/>
    </row>
    <row r="483" ht="18" customHeight="1" spans="1:10">
      <c r="A483" s="41"/>
      <c r="B483" s="41"/>
      <c r="C483" s="41"/>
      <c r="D483" s="41"/>
      <c r="E483" s="41"/>
      <c r="F483" s="41"/>
      <c r="G483" s="41"/>
      <c r="H483" s="41"/>
      <c r="I483" s="41"/>
      <c r="J483" s="41"/>
    </row>
    <row r="484" ht="18" customHeight="1" spans="1:10">
      <c r="A484" s="41"/>
      <c r="B484" s="41"/>
      <c r="C484" s="41"/>
      <c r="D484" s="41"/>
      <c r="E484" s="41"/>
      <c r="F484" s="41"/>
      <c r="G484" s="41"/>
      <c r="H484" s="41"/>
      <c r="I484" s="41"/>
      <c r="J484" s="41"/>
    </row>
    <row r="485" ht="18" customHeight="1" spans="1:10">
      <c r="A485" s="41"/>
      <c r="B485" s="41"/>
      <c r="C485" s="41"/>
      <c r="D485" s="41"/>
      <c r="E485" s="41"/>
      <c r="F485" s="41"/>
      <c r="G485" s="41"/>
      <c r="H485" s="41"/>
      <c r="I485" s="41"/>
      <c r="J485" s="41"/>
    </row>
    <row r="486" ht="18" customHeight="1" spans="1:10">
      <c r="A486" s="41"/>
      <c r="B486" s="41"/>
      <c r="C486" s="41"/>
      <c r="D486" s="41"/>
      <c r="E486" s="41"/>
      <c r="F486" s="41"/>
      <c r="G486" s="41"/>
      <c r="H486" s="41"/>
      <c r="I486" s="41"/>
      <c r="J486" s="41"/>
    </row>
    <row r="487" ht="18" customHeight="1" spans="1:10">
      <c r="A487" s="41"/>
      <c r="B487" s="41"/>
      <c r="C487" s="41"/>
      <c r="D487" s="41"/>
      <c r="E487" s="41"/>
      <c r="F487" s="41"/>
      <c r="G487" s="41"/>
      <c r="H487" s="41"/>
      <c r="I487" s="41"/>
      <c r="J487" s="41"/>
    </row>
    <row r="488" ht="18" customHeight="1" spans="1:10">
      <c r="A488" s="41"/>
      <c r="B488" s="41"/>
      <c r="C488" s="41"/>
      <c r="D488" s="41"/>
      <c r="E488" s="41"/>
      <c r="F488" s="41"/>
      <c r="G488" s="41"/>
      <c r="H488" s="41"/>
      <c r="I488" s="41"/>
      <c r="J488" s="41"/>
    </row>
    <row r="489" ht="18" customHeight="1" spans="1:10">
      <c r="A489" s="41"/>
      <c r="B489" s="41"/>
      <c r="C489" s="41"/>
      <c r="D489" s="41"/>
      <c r="E489" s="41"/>
      <c r="F489" s="41"/>
      <c r="G489" s="41"/>
      <c r="H489" s="41"/>
      <c r="I489" s="41"/>
      <c r="J489" s="41"/>
    </row>
    <row r="490" ht="18" customHeight="1" spans="1:10">
      <c r="A490" s="41"/>
      <c r="B490" s="41"/>
      <c r="C490" s="41"/>
      <c r="D490" s="41"/>
      <c r="E490" s="41"/>
      <c r="F490" s="41"/>
      <c r="G490" s="41"/>
      <c r="H490" s="41"/>
      <c r="I490" s="41"/>
      <c r="J490" s="41"/>
    </row>
    <row r="491" ht="18" customHeight="1" spans="1:10">
      <c r="A491" s="41"/>
      <c r="B491" s="41"/>
      <c r="C491" s="41"/>
      <c r="D491" s="41"/>
      <c r="E491" s="41"/>
      <c r="F491" s="41"/>
      <c r="G491" s="41"/>
      <c r="H491" s="41"/>
      <c r="I491" s="41"/>
      <c r="J491" s="41"/>
    </row>
    <row r="492" ht="18" customHeight="1" spans="1:10">
      <c r="A492" s="41"/>
      <c r="B492" s="41"/>
      <c r="C492" s="41"/>
      <c r="D492" s="41"/>
      <c r="E492" s="41"/>
      <c r="F492" s="41"/>
      <c r="G492" s="41"/>
      <c r="H492" s="41"/>
      <c r="I492" s="41"/>
      <c r="J492" s="41"/>
    </row>
    <row r="493" ht="18" customHeight="1" spans="1:10">
      <c r="A493" s="41"/>
      <c r="B493" s="41"/>
      <c r="C493" s="41"/>
      <c r="D493" s="41"/>
      <c r="E493" s="41"/>
      <c r="F493" s="41"/>
      <c r="G493" s="41"/>
      <c r="H493" s="41"/>
      <c r="I493" s="41"/>
      <c r="J493" s="41"/>
    </row>
    <row r="494" ht="18" customHeight="1" spans="1:10">
      <c r="A494" s="41"/>
      <c r="B494" s="41"/>
      <c r="C494" s="41"/>
      <c r="D494" s="41"/>
      <c r="E494" s="41"/>
      <c r="F494" s="41"/>
      <c r="G494" s="41"/>
      <c r="H494" s="41"/>
      <c r="I494" s="41"/>
      <c r="J494" s="41"/>
    </row>
    <row r="495" ht="18" customHeight="1" spans="1:10">
      <c r="A495" s="41"/>
      <c r="B495" s="41"/>
      <c r="C495" s="41"/>
      <c r="D495" s="41"/>
      <c r="E495" s="41"/>
      <c r="F495" s="41"/>
      <c r="G495" s="41"/>
      <c r="H495" s="41"/>
      <c r="I495" s="41"/>
      <c r="J495" s="41"/>
    </row>
    <row r="496" ht="18" customHeight="1" spans="1:10">
      <c r="A496" s="41"/>
      <c r="B496" s="41"/>
      <c r="C496" s="41"/>
      <c r="D496" s="41"/>
      <c r="E496" s="41"/>
      <c r="F496" s="41"/>
      <c r="G496" s="41"/>
      <c r="H496" s="41"/>
      <c r="I496" s="41"/>
      <c r="J496" s="41"/>
    </row>
    <row r="497" ht="18" customHeight="1" spans="1:10">
      <c r="A497" s="41"/>
      <c r="B497" s="41"/>
      <c r="C497" s="41"/>
      <c r="D497" s="41"/>
      <c r="E497" s="41"/>
      <c r="F497" s="41"/>
      <c r="G497" s="41"/>
      <c r="H497" s="41"/>
      <c r="I497" s="41"/>
      <c r="J497" s="41"/>
    </row>
    <row r="498" ht="18" customHeight="1" spans="1:10">
      <c r="A498" s="41"/>
      <c r="B498" s="41"/>
      <c r="C498" s="41"/>
      <c r="D498" s="41"/>
      <c r="E498" s="41"/>
      <c r="F498" s="41"/>
      <c r="G498" s="41"/>
      <c r="H498" s="41"/>
      <c r="I498" s="41"/>
      <c r="J498" s="41"/>
    </row>
    <row r="499" ht="18" customHeight="1" spans="1:10">
      <c r="A499" s="41"/>
      <c r="B499" s="41"/>
      <c r="C499" s="41"/>
      <c r="D499" s="41"/>
      <c r="E499" s="41"/>
      <c r="F499" s="41"/>
      <c r="G499" s="41"/>
      <c r="H499" s="41"/>
      <c r="I499" s="41"/>
      <c r="J499" s="41"/>
    </row>
    <row r="500" ht="18" customHeight="1" spans="1:10">
      <c r="A500" s="41"/>
      <c r="B500" s="41"/>
      <c r="C500" s="41"/>
      <c r="D500" s="41"/>
      <c r="E500" s="41"/>
      <c r="F500" s="41"/>
      <c r="G500" s="41"/>
      <c r="H500" s="41"/>
      <c r="I500" s="41"/>
      <c r="J500" s="41"/>
    </row>
  </sheetData>
  <mergeCells count="1">
    <mergeCell ref="A1:J1"/>
  </mergeCells>
  <dataValidations count="1">
    <dataValidation type="list" allowBlank="1" showInputMessage="1" showErrorMessage="1" sqref="B1 B3:B65536">
      <formula1>参数表!$B$3:$B$1224</formula1>
    </dataValidation>
  </dataValidations>
  <pageMargins left="0.75" right="0.75" top="1" bottom="1" header="0.5" footer="0.5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1"/>
  <sheetViews>
    <sheetView showGridLines="0" workbookViewId="0">
      <selection activeCell="D24" sqref="D24"/>
    </sheetView>
  </sheetViews>
  <sheetFormatPr defaultColWidth="9" defaultRowHeight="14.25"/>
  <cols>
    <col min="1" max="10" width="11.625" style="33" customWidth="1"/>
  </cols>
  <sheetData>
    <row r="1" ht="29.1" customHeight="1" spans="1:10">
      <c r="A1" s="44" t="s">
        <v>24</v>
      </c>
      <c r="B1" s="45"/>
      <c r="C1" s="45"/>
      <c r="D1" s="45"/>
      <c r="E1" s="45"/>
      <c r="F1" s="45"/>
      <c r="G1" s="45"/>
      <c r="H1" s="45"/>
      <c r="I1" s="45"/>
      <c r="J1" s="58"/>
    </row>
    <row r="2" ht="27.95" customHeight="1" spans="1:10">
      <c r="A2" s="46" t="s">
        <v>25</v>
      </c>
      <c r="B2" s="16" t="s">
        <v>8</v>
      </c>
      <c r="C2" s="16" t="s">
        <v>9</v>
      </c>
      <c r="D2" s="16" t="s">
        <v>10</v>
      </c>
      <c r="E2" s="16" t="s">
        <v>26</v>
      </c>
      <c r="F2" s="16" t="s">
        <v>12</v>
      </c>
      <c r="G2" s="16" t="s">
        <v>27</v>
      </c>
      <c r="H2" s="16" t="s">
        <v>28</v>
      </c>
      <c r="I2" s="16" t="s">
        <v>15</v>
      </c>
      <c r="J2" s="59" t="s">
        <v>16</v>
      </c>
    </row>
    <row r="3" ht="18" customHeight="1" spans="1:10">
      <c r="A3" s="47">
        <v>43221</v>
      </c>
      <c r="B3" s="48" t="s">
        <v>17</v>
      </c>
      <c r="C3" s="41" t="str">
        <f ca="1">IFERROR(VLOOKUP(B3,参数表!B:E,2,FALSE),"")</f>
        <v>面膜</v>
      </c>
      <c r="D3" s="41" t="str">
        <f ca="1">IFERROR(VLOOKUP(B3,参数表!B:E,3,FALSE),"")</f>
        <v>张</v>
      </c>
      <c r="E3" s="41">
        <v>500</v>
      </c>
      <c r="F3" s="42">
        <f ca="1">IFERROR(VLOOKUP(B3,参数表!B:E,4,FALSE),"")</f>
        <v>19</v>
      </c>
      <c r="G3" s="42">
        <f ca="1">IF(ISERROR(E3*F3),"",E3*F3)</f>
        <v>9500</v>
      </c>
      <c r="H3" s="41" t="s">
        <v>29</v>
      </c>
      <c r="I3" s="41" t="s">
        <v>30</v>
      </c>
      <c r="J3" s="60"/>
    </row>
    <row r="4" ht="18" customHeight="1" spans="1:10">
      <c r="A4" s="47">
        <v>43222</v>
      </c>
      <c r="B4" s="48" t="s">
        <v>20</v>
      </c>
      <c r="C4" s="41" t="str">
        <f ca="1">IFERROR(VLOOKUP(B4,参数表!B:E,2,FALSE),"")</f>
        <v>洗面奶</v>
      </c>
      <c r="D4" s="41" t="str">
        <f ca="1">IFERROR(VLOOKUP(B4,参数表!B:E,3,FALSE),"")</f>
        <v>瓶</v>
      </c>
      <c r="E4" s="41">
        <v>500</v>
      </c>
      <c r="F4" s="42">
        <f ca="1">IFERROR(VLOOKUP(B4,参数表!B:E,4,FALSE),"")</f>
        <v>89</v>
      </c>
      <c r="G4" s="42">
        <f ca="1" t="shared" ref="G4:G29" si="0">IF(ISERROR(E4*F4),"",E4*F4)</f>
        <v>44500</v>
      </c>
      <c r="H4" s="41" t="s">
        <v>29</v>
      </c>
      <c r="I4" s="41" t="s">
        <v>30</v>
      </c>
      <c r="J4" s="60"/>
    </row>
    <row r="5" ht="18" customHeight="1" spans="1:10">
      <c r="A5" s="47">
        <v>43223</v>
      </c>
      <c r="B5" s="48" t="s">
        <v>22</v>
      </c>
      <c r="C5" s="41" t="str">
        <f ca="1">IFERROR(VLOOKUP(B5,参数表!B:E,2,FALSE),"")</f>
        <v>爽肤水</v>
      </c>
      <c r="D5" s="41" t="str">
        <f ca="1">IFERROR(VLOOKUP(B5,参数表!B:E,3,FALSE),"")</f>
        <v>瓶</v>
      </c>
      <c r="E5" s="41">
        <v>400</v>
      </c>
      <c r="F5" s="42">
        <f ca="1">IFERROR(VLOOKUP(B5,参数表!B:E,4,FALSE),"")</f>
        <v>109</v>
      </c>
      <c r="G5" s="42">
        <f ca="1" t="shared" si="0"/>
        <v>43600</v>
      </c>
      <c r="H5" s="41" t="s">
        <v>29</v>
      </c>
      <c r="I5" s="41" t="s">
        <v>30</v>
      </c>
      <c r="J5" s="60"/>
    </row>
    <row r="6" ht="18" customHeight="1" spans="1:10">
      <c r="A6" s="47"/>
      <c r="B6" s="48"/>
      <c r="C6" s="41" t="str">
        <f ca="1">IFERROR(VLOOKUP(B6,参数表!B:E,2,FALSE),"")</f>
        <v/>
      </c>
      <c r="D6" s="41" t="str">
        <f ca="1">IFERROR(VLOOKUP(B6,参数表!B:E,3,FALSE),"")</f>
        <v/>
      </c>
      <c r="E6" s="41"/>
      <c r="F6" s="42" t="str">
        <f ca="1">IFERROR(VLOOKUP(B6,参数表!B:E,4,FALSE),"")</f>
        <v/>
      </c>
      <c r="G6" s="42" t="str">
        <f ca="1" t="shared" si="0"/>
        <v/>
      </c>
      <c r="H6" s="41"/>
      <c r="I6" s="41"/>
      <c r="J6" s="60"/>
    </row>
    <row r="7" ht="18" customHeight="1" spans="1:10">
      <c r="A7" s="49"/>
      <c r="B7" s="50"/>
      <c r="C7" s="40" t="str">
        <f ca="1">IFERROR(VLOOKUP(B7,参数表!B:E,2,FALSE),"")</f>
        <v/>
      </c>
      <c r="D7" s="40" t="str">
        <f ca="1">IFERROR(VLOOKUP(B7,参数表!B:E,3,FALSE),"")</f>
        <v/>
      </c>
      <c r="E7" s="40"/>
      <c r="F7" s="51" t="str">
        <f ca="1">IFERROR(VLOOKUP(B7,参数表!B:E,4,FALSE),"")</f>
        <v/>
      </c>
      <c r="G7" s="51" t="str">
        <f ca="1" t="shared" si="0"/>
        <v/>
      </c>
      <c r="H7" s="40"/>
      <c r="I7" s="40"/>
      <c r="J7" s="61"/>
    </row>
    <row r="8" ht="18" customHeight="1" spans="1:10">
      <c r="A8" s="49"/>
      <c r="B8" s="50"/>
      <c r="C8" s="40" t="str">
        <f ca="1">IFERROR(VLOOKUP(B8,参数表!B:E,2,FALSE),"")</f>
        <v/>
      </c>
      <c r="D8" s="40" t="str">
        <f ca="1">IFERROR(VLOOKUP(B8,参数表!B:E,3,FALSE),"")</f>
        <v/>
      </c>
      <c r="E8" s="40"/>
      <c r="F8" s="51" t="str">
        <f ca="1">IFERROR(VLOOKUP(B8,参数表!B:E,4,FALSE),"")</f>
        <v/>
      </c>
      <c r="G8" s="51" t="str">
        <f ca="1" t="shared" si="0"/>
        <v/>
      </c>
      <c r="H8" s="40"/>
      <c r="I8" s="40"/>
      <c r="J8" s="61"/>
    </row>
    <row r="9" ht="18" customHeight="1" spans="1:10">
      <c r="A9" s="49"/>
      <c r="B9" s="50"/>
      <c r="C9" s="40" t="str">
        <f ca="1">IFERROR(VLOOKUP(B9,参数表!B:E,2,FALSE),"")</f>
        <v/>
      </c>
      <c r="D9" s="40" t="str">
        <f ca="1">IFERROR(VLOOKUP(B9,参数表!B:E,3,FALSE),"")</f>
        <v/>
      </c>
      <c r="E9" s="40"/>
      <c r="F9" s="51" t="str">
        <f ca="1">IFERROR(VLOOKUP(B9,参数表!B:E,4,FALSE),"")</f>
        <v/>
      </c>
      <c r="G9" s="51" t="str">
        <f ca="1" t="shared" si="0"/>
        <v/>
      </c>
      <c r="H9" s="40"/>
      <c r="I9" s="40"/>
      <c r="J9" s="61"/>
    </row>
    <row r="10" ht="18" customHeight="1" spans="1:10">
      <c r="A10" s="49"/>
      <c r="B10" s="50"/>
      <c r="C10" s="40" t="str">
        <f ca="1">IFERROR(VLOOKUP(B10,参数表!B:E,2,FALSE),"")</f>
        <v/>
      </c>
      <c r="D10" s="40" t="str">
        <f ca="1">IFERROR(VLOOKUP(B10,参数表!B:E,3,FALSE),"")</f>
        <v/>
      </c>
      <c r="E10" s="40"/>
      <c r="F10" s="51" t="str">
        <f ca="1">IFERROR(VLOOKUP(B10,参数表!B:E,4,FALSE),"")</f>
        <v/>
      </c>
      <c r="G10" s="51" t="str">
        <f ca="1" t="shared" si="0"/>
        <v/>
      </c>
      <c r="H10" s="40"/>
      <c r="I10" s="40"/>
      <c r="J10" s="61"/>
    </row>
    <row r="11" ht="18" customHeight="1" spans="1:10">
      <c r="A11" s="49"/>
      <c r="B11" s="50"/>
      <c r="C11" s="40" t="str">
        <f ca="1">IFERROR(VLOOKUP(B11,参数表!B:E,2,FALSE),"")</f>
        <v/>
      </c>
      <c r="D11" s="40" t="str">
        <f ca="1">IFERROR(VLOOKUP(B11,参数表!B:E,3,FALSE),"")</f>
        <v/>
      </c>
      <c r="E11" s="40"/>
      <c r="F11" s="51" t="str">
        <f ca="1">IFERROR(VLOOKUP(B11,参数表!B:E,4,FALSE),"")</f>
        <v/>
      </c>
      <c r="G11" s="51" t="str">
        <f ca="1" t="shared" si="0"/>
        <v/>
      </c>
      <c r="H11" s="40"/>
      <c r="I11" s="40"/>
      <c r="J11" s="61"/>
    </row>
    <row r="12" ht="18" customHeight="1" spans="1:10">
      <c r="A12" s="49"/>
      <c r="B12" s="50"/>
      <c r="C12" s="40" t="str">
        <f ca="1">IFERROR(VLOOKUP(B12,参数表!B:E,2,FALSE),"")</f>
        <v/>
      </c>
      <c r="D12" s="40" t="str">
        <f ca="1">IFERROR(VLOOKUP(B12,参数表!B:E,3,FALSE),"")</f>
        <v/>
      </c>
      <c r="E12" s="40"/>
      <c r="F12" s="51" t="str">
        <f ca="1">IFERROR(VLOOKUP(B12,参数表!B:E,4,FALSE),"")</f>
        <v/>
      </c>
      <c r="G12" s="51" t="str">
        <f ca="1" t="shared" si="0"/>
        <v/>
      </c>
      <c r="H12" s="40"/>
      <c r="I12" s="40"/>
      <c r="J12" s="61"/>
    </row>
    <row r="13" ht="18" customHeight="1" spans="1:10">
      <c r="A13" s="49"/>
      <c r="B13" s="50"/>
      <c r="C13" s="40" t="str">
        <f ca="1">IFERROR(VLOOKUP(B13,参数表!B:E,2,FALSE),"")</f>
        <v/>
      </c>
      <c r="D13" s="40" t="str">
        <f ca="1">IFERROR(VLOOKUP(B13,参数表!B:E,3,FALSE),"")</f>
        <v/>
      </c>
      <c r="E13" s="40"/>
      <c r="F13" s="51" t="str">
        <f ca="1">IFERROR(VLOOKUP(B13,参数表!B:E,4,FALSE),"")</f>
        <v/>
      </c>
      <c r="G13" s="51" t="str">
        <f ca="1" t="shared" si="0"/>
        <v/>
      </c>
      <c r="H13" s="40"/>
      <c r="I13" s="40"/>
      <c r="J13" s="61"/>
    </row>
    <row r="14" ht="18" customHeight="1" spans="1:10">
      <c r="A14" s="49"/>
      <c r="B14" s="50"/>
      <c r="C14" s="40" t="str">
        <f ca="1">IFERROR(VLOOKUP(B14,参数表!B:E,2,FALSE),"")</f>
        <v/>
      </c>
      <c r="D14" s="40" t="str">
        <f ca="1">IFERROR(VLOOKUP(B14,参数表!B:E,3,FALSE),"")</f>
        <v/>
      </c>
      <c r="E14" s="40"/>
      <c r="F14" s="51" t="str">
        <f ca="1">IFERROR(VLOOKUP(B14,参数表!B:E,4,FALSE),"")</f>
        <v/>
      </c>
      <c r="G14" s="51" t="str">
        <f ca="1" t="shared" si="0"/>
        <v/>
      </c>
      <c r="H14" s="40"/>
      <c r="I14" s="40"/>
      <c r="J14" s="61"/>
    </row>
    <row r="15" ht="18" customHeight="1" spans="1:10">
      <c r="A15" s="52"/>
      <c r="B15" s="40"/>
      <c r="C15" s="40" t="str">
        <f ca="1">IFERROR(VLOOKUP(B15,参数表!B:E,2,FALSE),"")</f>
        <v/>
      </c>
      <c r="D15" s="40" t="str">
        <f ca="1">IFERROR(VLOOKUP(B15,参数表!B:E,3,FALSE),"")</f>
        <v/>
      </c>
      <c r="E15" s="40"/>
      <c r="F15" s="51" t="str">
        <f ca="1">IFERROR(VLOOKUP(B15,参数表!B:E,4,FALSE),"")</f>
        <v/>
      </c>
      <c r="G15" s="51" t="str">
        <f ca="1" t="shared" si="0"/>
        <v/>
      </c>
      <c r="H15" s="40"/>
      <c r="I15" s="40"/>
      <c r="J15" s="61"/>
    </row>
    <row r="16" ht="18" customHeight="1" spans="1:10">
      <c r="A16" s="52"/>
      <c r="B16" s="40"/>
      <c r="C16" s="40" t="str">
        <f ca="1">IFERROR(VLOOKUP(B16,参数表!B:E,2,FALSE),"")</f>
        <v/>
      </c>
      <c r="D16" s="40" t="str">
        <f ca="1">IFERROR(VLOOKUP(B16,参数表!B:E,3,FALSE),"")</f>
        <v/>
      </c>
      <c r="E16" s="40"/>
      <c r="F16" s="51" t="str">
        <f ca="1">IFERROR(VLOOKUP(B16,参数表!B:E,4,FALSE),"")</f>
        <v/>
      </c>
      <c r="G16" s="51" t="str">
        <f ca="1" t="shared" si="0"/>
        <v/>
      </c>
      <c r="H16" s="40"/>
      <c r="I16" s="40"/>
      <c r="J16" s="61"/>
    </row>
    <row r="17" ht="18" customHeight="1" spans="1:10">
      <c r="A17" s="52"/>
      <c r="B17" s="40"/>
      <c r="C17" s="40" t="str">
        <f ca="1">IFERROR(VLOOKUP(B17,参数表!B:E,2,FALSE),"")</f>
        <v/>
      </c>
      <c r="D17" s="40" t="str">
        <f ca="1">IFERROR(VLOOKUP(B17,参数表!B:E,3,FALSE),"")</f>
        <v/>
      </c>
      <c r="E17" s="40"/>
      <c r="F17" s="51" t="str">
        <f ca="1">IFERROR(VLOOKUP(B17,参数表!B:E,4,FALSE),"")</f>
        <v/>
      </c>
      <c r="G17" s="51" t="str">
        <f ca="1" t="shared" si="0"/>
        <v/>
      </c>
      <c r="H17" s="40"/>
      <c r="I17" s="40"/>
      <c r="J17" s="61"/>
    </row>
    <row r="18" ht="18" customHeight="1" spans="1:10">
      <c r="A18" s="52"/>
      <c r="B18" s="40"/>
      <c r="C18" s="40" t="str">
        <f ca="1">IFERROR(VLOOKUP(B18,参数表!B:E,2,FALSE),"")</f>
        <v/>
      </c>
      <c r="D18" s="40" t="str">
        <f ca="1">IFERROR(VLOOKUP(B18,参数表!B:E,3,FALSE),"")</f>
        <v/>
      </c>
      <c r="E18" s="40"/>
      <c r="F18" s="51" t="str">
        <f ca="1">IFERROR(VLOOKUP(B18,参数表!B:E,4,FALSE),"")</f>
        <v/>
      </c>
      <c r="G18" s="51" t="str">
        <f ca="1" t="shared" si="0"/>
        <v/>
      </c>
      <c r="H18" s="40"/>
      <c r="I18" s="40"/>
      <c r="J18" s="61"/>
    </row>
    <row r="19" ht="18" customHeight="1" spans="1:10">
      <c r="A19" s="52"/>
      <c r="B19" s="40"/>
      <c r="C19" s="40" t="str">
        <f ca="1">IFERROR(VLOOKUP(B19,参数表!B:E,2,FALSE),"")</f>
        <v/>
      </c>
      <c r="D19" s="40" t="str">
        <f ca="1">IFERROR(VLOOKUP(B19,参数表!B:E,3,FALSE),"")</f>
        <v/>
      </c>
      <c r="E19" s="40"/>
      <c r="F19" s="51" t="str">
        <f ca="1">IFERROR(VLOOKUP(B19,参数表!B:E,4,FALSE),"")</f>
        <v/>
      </c>
      <c r="G19" s="51" t="str">
        <f ca="1" t="shared" si="0"/>
        <v/>
      </c>
      <c r="H19" s="40"/>
      <c r="I19" s="40"/>
      <c r="J19" s="61"/>
    </row>
    <row r="20" ht="18" customHeight="1" spans="1:10">
      <c r="A20" s="52"/>
      <c r="B20" s="40"/>
      <c r="C20" s="40" t="str">
        <f ca="1">IFERROR(VLOOKUP(B20,参数表!B:E,2,FALSE),"")</f>
        <v/>
      </c>
      <c r="D20" s="40" t="str">
        <f ca="1">IFERROR(VLOOKUP(B20,参数表!B:E,3,FALSE),"")</f>
        <v/>
      </c>
      <c r="E20" s="40"/>
      <c r="F20" s="51" t="str">
        <f ca="1">IFERROR(VLOOKUP(B20,参数表!B:E,4,FALSE),"")</f>
        <v/>
      </c>
      <c r="G20" s="51" t="str">
        <f ca="1" t="shared" si="0"/>
        <v/>
      </c>
      <c r="H20" s="40"/>
      <c r="I20" s="40"/>
      <c r="J20" s="61"/>
    </row>
    <row r="21" ht="18" customHeight="1" spans="1:10">
      <c r="A21" s="52"/>
      <c r="B21" s="40"/>
      <c r="C21" s="40" t="str">
        <f ca="1">IFERROR(VLOOKUP(B21,参数表!B:E,2,FALSE),"")</f>
        <v/>
      </c>
      <c r="D21" s="40" t="str">
        <f ca="1">IFERROR(VLOOKUP(B21,参数表!B:E,3,FALSE),"")</f>
        <v/>
      </c>
      <c r="E21" s="40"/>
      <c r="F21" s="51" t="str">
        <f ca="1">IFERROR(VLOOKUP(B21,参数表!B:E,4,FALSE),"")</f>
        <v/>
      </c>
      <c r="G21" s="51" t="str">
        <f ca="1" t="shared" si="0"/>
        <v/>
      </c>
      <c r="H21" s="40"/>
      <c r="I21" s="40"/>
      <c r="J21" s="61"/>
    </row>
    <row r="22" ht="18" customHeight="1" spans="1:10">
      <c r="A22" s="52"/>
      <c r="B22" s="40"/>
      <c r="C22" s="40" t="str">
        <f ca="1">IFERROR(VLOOKUP(B22,参数表!B:E,2,FALSE),"")</f>
        <v/>
      </c>
      <c r="D22" s="40" t="str">
        <f ca="1">IFERROR(VLOOKUP(B22,参数表!B:E,3,FALSE),"")</f>
        <v/>
      </c>
      <c r="E22" s="40"/>
      <c r="F22" s="51" t="str">
        <f ca="1">IFERROR(VLOOKUP(B22,参数表!B:E,4,FALSE),"")</f>
        <v/>
      </c>
      <c r="G22" s="51" t="str">
        <f ca="1" t="shared" si="0"/>
        <v/>
      </c>
      <c r="H22" s="40"/>
      <c r="I22" s="40"/>
      <c r="J22" s="61"/>
    </row>
    <row r="23" ht="18" customHeight="1" spans="1:10">
      <c r="A23" s="53"/>
      <c r="B23" s="54"/>
      <c r="C23" s="54" t="str">
        <f ca="1">IFERROR(VLOOKUP(B23,参数表!B:E,2,FALSE),"")</f>
        <v/>
      </c>
      <c r="D23" s="54" t="str">
        <f ca="1">IFERROR(VLOOKUP(B23,参数表!B:E,3,FALSE),"")</f>
        <v/>
      </c>
      <c r="E23" s="54"/>
      <c r="F23" s="55" t="str">
        <f ca="1">IFERROR(VLOOKUP(B23,参数表!B:E,4,FALSE),"")</f>
        <v/>
      </c>
      <c r="G23" s="55" t="str">
        <f ca="1" t="shared" si="0"/>
        <v/>
      </c>
      <c r="H23" s="54"/>
      <c r="I23" s="54"/>
      <c r="J23" s="62"/>
    </row>
    <row r="24" ht="18" customHeight="1" spans="1:10">
      <c r="A24" s="56"/>
      <c r="B24" s="56"/>
      <c r="C24" s="56" t="str">
        <f ca="1">IFERROR(VLOOKUP(B24,参数表!B:E,2,FALSE),"")</f>
        <v/>
      </c>
      <c r="D24" s="56" t="str">
        <f ca="1">IFERROR(VLOOKUP(B24,参数表!B:E,3,FALSE),"")</f>
        <v/>
      </c>
      <c r="E24" s="56"/>
      <c r="F24" s="57" t="str">
        <f ca="1">IFERROR(VLOOKUP(B24,参数表!B:E,4,FALSE),"")</f>
        <v/>
      </c>
      <c r="G24" s="57" t="str">
        <f ca="1" t="shared" si="0"/>
        <v/>
      </c>
      <c r="H24" s="56"/>
      <c r="I24" s="56"/>
      <c r="J24" s="56"/>
    </row>
    <row r="25" ht="18" customHeight="1" spans="1:10">
      <c r="A25" s="40"/>
      <c r="B25" s="40"/>
      <c r="C25" s="40" t="str">
        <f ca="1">IFERROR(VLOOKUP(B25,参数表!B:E,2,FALSE),"")</f>
        <v/>
      </c>
      <c r="D25" s="40" t="str">
        <f ca="1">IFERROR(VLOOKUP(B25,参数表!B:E,3,FALSE),"")</f>
        <v/>
      </c>
      <c r="E25" s="40"/>
      <c r="F25" s="51" t="str">
        <f ca="1">IFERROR(VLOOKUP(B25,参数表!B:E,4,FALSE),"")</f>
        <v/>
      </c>
      <c r="G25" s="51" t="str">
        <f ca="1" t="shared" si="0"/>
        <v/>
      </c>
      <c r="H25" s="40"/>
      <c r="I25" s="40"/>
      <c r="J25" s="40"/>
    </row>
    <row r="26" ht="18" customHeight="1" spans="1:10">
      <c r="A26" s="40"/>
      <c r="B26" s="40"/>
      <c r="C26" s="40" t="str">
        <f ca="1">IFERROR(VLOOKUP(B26,参数表!B:E,2,FALSE),"")</f>
        <v/>
      </c>
      <c r="D26" s="40" t="str">
        <f ca="1">IFERROR(VLOOKUP(B26,参数表!B:E,3,FALSE),"")</f>
        <v/>
      </c>
      <c r="E26" s="40"/>
      <c r="F26" s="51" t="str">
        <f ca="1">IFERROR(VLOOKUP(B26,参数表!B:E,4,FALSE),"")</f>
        <v/>
      </c>
      <c r="G26" s="51" t="str">
        <f ca="1" t="shared" si="0"/>
        <v/>
      </c>
      <c r="H26" s="40"/>
      <c r="I26" s="40"/>
      <c r="J26" s="40"/>
    </row>
    <row r="27" ht="18" customHeight="1" spans="1:10">
      <c r="A27" s="40"/>
      <c r="B27" s="40"/>
      <c r="C27" s="40" t="str">
        <f ca="1">IFERROR(VLOOKUP(B27,参数表!B:E,2,FALSE),"")</f>
        <v/>
      </c>
      <c r="D27" s="40" t="str">
        <f ca="1">IFERROR(VLOOKUP(B27,参数表!B:E,3,FALSE),"")</f>
        <v/>
      </c>
      <c r="E27" s="40"/>
      <c r="F27" s="51" t="str">
        <f ca="1">IFERROR(VLOOKUP(B27,参数表!B:E,4,FALSE),"")</f>
        <v/>
      </c>
      <c r="G27" s="51" t="str">
        <f ca="1" t="shared" si="0"/>
        <v/>
      </c>
      <c r="H27" s="40"/>
      <c r="I27" s="40"/>
      <c r="J27" s="40"/>
    </row>
    <row r="28" ht="18" customHeight="1" spans="1:10">
      <c r="A28" s="40"/>
      <c r="B28" s="40"/>
      <c r="C28" s="40" t="str">
        <f ca="1">IFERROR(VLOOKUP(B28,参数表!B:E,2,FALSE),"")</f>
        <v/>
      </c>
      <c r="D28" s="40" t="str">
        <f ca="1">IFERROR(VLOOKUP(B28,参数表!B:E,3,FALSE),"")</f>
        <v/>
      </c>
      <c r="E28" s="40"/>
      <c r="F28" s="51" t="str">
        <f ca="1">IFERROR(VLOOKUP(B28,参数表!B:E,4,FALSE),"")</f>
        <v/>
      </c>
      <c r="G28" s="51" t="str">
        <f ca="1" t="shared" si="0"/>
        <v/>
      </c>
      <c r="H28" s="40"/>
      <c r="I28" s="40"/>
      <c r="J28" s="40"/>
    </row>
    <row r="29" ht="18" customHeight="1" spans="1:10">
      <c r="A29" s="40"/>
      <c r="B29" s="40"/>
      <c r="C29" s="40" t="str">
        <f ca="1">IFERROR(VLOOKUP(B29,参数表!B:E,2,FALSE),"")</f>
        <v/>
      </c>
      <c r="D29" s="40" t="str">
        <f ca="1">IFERROR(VLOOKUP(B29,参数表!B:E,3,FALSE),"")</f>
        <v/>
      </c>
      <c r="E29" s="40"/>
      <c r="F29" s="51" t="str">
        <f ca="1">IFERROR(VLOOKUP(B29,参数表!B:E,4,FALSE),"")</f>
        <v/>
      </c>
      <c r="G29" s="51" t="str">
        <f ca="1" t="shared" si="0"/>
        <v/>
      </c>
      <c r="H29" s="40"/>
      <c r="I29" s="40"/>
      <c r="J29" s="40"/>
    </row>
    <row r="30" ht="18" customHeight="1" spans="1:10">
      <c r="A30" s="40"/>
      <c r="B30" s="40"/>
      <c r="C30" s="40"/>
      <c r="D30" s="40"/>
      <c r="E30" s="40"/>
      <c r="F30" s="40"/>
      <c r="G30" s="40"/>
      <c r="H30" s="40"/>
      <c r="I30" s="40"/>
      <c r="J30" s="40"/>
    </row>
    <row r="31" ht="18" customHeight="1" spans="1:10">
      <c r="A31" s="40"/>
      <c r="B31" s="40"/>
      <c r="C31" s="40"/>
      <c r="D31" s="40"/>
      <c r="E31" s="40"/>
      <c r="F31" s="40"/>
      <c r="G31" s="40"/>
      <c r="H31" s="40"/>
      <c r="I31" s="40"/>
      <c r="J31" s="40"/>
    </row>
    <row r="32" ht="18" customHeight="1" spans="1:10">
      <c r="A32" s="40"/>
      <c r="B32" s="40"/>
      <c r="C32" s="40"/>
      <c r="D32" s="40"/>
      <c r="E32" s="40"/>
      <c r="F32" s="40"/>
      <c r="G32" s="40"/>
      <c r="H32" s="40"/>
      <c r="I32" s="40"/>
      <c r="J32" s="40"/>
    </row>
    <row r="33" ht="18" customHeight="1" spans="1:10">
      <c r="A33" s="40"/>
      <c r="B33" s="40"/>
      <c r="C33" s="40"/>
      <c r="D33" s="40"/>
      <c r="E33" s="40"/>
      <c r="F33" s="40"/>
      <c r="G33" s="40"/>
      <c r="H33" s="40"/>
      <c r="I33" s="40"/>
      <c r="J33" s="40"/>
    </row>
    <row r="34" ht="18" customHeight="1" spans="1:10">
      <c r="A34" s="40"/>
      <c r="B34" s="40"/>
      <c r="C34" s="40"/>
      <c r="D34" s="40"/>
      <c r="E34" s="40"/>
      <c r="F34" s="40"/>
      <c r="G34" s="40"/>
      <c r="H34" s="40"/>
      <c r="I34" s="40"/>
      <c r="J34" s="40"/>
    </row>
    <row r="35" ht="18" customHeight="1" spans="1:10">
      <c r="A35" s="40"/>
      <c r="B35" s="40"/>
      <c r="C35" s="40"/>
      <c r="D35" s="40"/>
      <c r="E35" s="40"/>
      <c r="F35" s="40"/>
      <c r="G35" s="40"/>
      <c r="H35" s="40"/>
      <c r="I35" s="40"/>
      <c r="J35" s="40"/>
    </row>
    <row r="36" ht="18" customHeight="1" spans="1:10">
      <c r="A36" s="40"/>
      <c r="B36" s="40"/>
      <c r="C36" s="40"/>
      <c r="D36" s="40"/>
      <c r="E36" s="40"/>
      <c r="F36" s="40"/>
      <c r="G36" s="40"/>
      <c r="H36" s="40"/>
      <c r="I36" s="40"/>
      <c r="J36" s="40"/>
    </row>
    <row r="37" ht="18" customHeight="1" spans="1:10">
      <c r="A37" s="40"/>
      <c r="B37" s="40"/>
      <c r="C37" s="40"/>
      <c r="D37" s="40"/>
      <c r="E37" s="40"/>
      <c r="F37" s="40"/>
      <c r="G37" s="40"/>
      <c r="H37" s="40"/>
      <c r="I37" s="40"/>
      <c r="J37" s="40"/>
    </row>
    <row r="38" ht="18" customHeight="1" spans="1:10">
      <c r="A38" s="40"/>
      <c r="B38" s="40"/>
      <c r="C38" s="40"/>
      <c r="D38" s="40"/>
      <c r="E38" s="40"/>
      <c r="F38" s="40"/>
      <c r="G38" s="40"/>
      <c r="H38" s="40"/>
      <c r="I38" s="40"/>
      <c r="J38" s="40"/>
    </row>
    <row r="39" ht="18" customHeight="1" spans="1:10">
      <c r="A39" s="40"/>
      <c r="B39" s="40"/>
      <c r="C39" s="40"/>
      <c r="D39" s="40"/>
      <c r="E39" s="40"/>
      <c r="F39" s="40"/>
      <c r="G39" s="40"/>
      <c r="H39" s="40"/>
      <c r="I39" s="40"/>
      <c r="J39" s="40"/>
    </row>
    <row r="40" ht="18" customHeight="1" spans="1:10">
      <c r="A40" s="40"/>
      <c r="B40" s="40"/>
      <c r="C40" s="40"/>
      <c r="D40" s="40"/>
      <c r="E40" s="40"/>
      <c r="F40" s="40"/>
      <c r="G40" s="40"/>
      <c r="H40" s="40"/>
      <c r="I40" s="40"/>
      <c r="J40" s="40"/>
    </row>
    <row r="41" ht="18" customHeight="1" spans="1:10">
      <c r="A41" s="40"/>
      <c r="B41" s="40"/>
      <c r="C41" s="40"/>
      <c r="D41" s="40"/>
      <c r="E41" s="40"/>
      <c r="F41" s="40"/>
      <c r="G41" s="40"/>
      <c r="H41" s="40"/>
      <c r="I41" s="40"/>
      <c r="J41" s="40"/>
    </row>
    <row r="42" ht="18" customHeight="1" spans="1:10">
      <c r="A42" s="40"/>
      <c r="B42" s="40"/>
      <c r="C42" s="40"/>
      <c r="D42" s="40"/>
      <c r="E42" s="40"/>
      <c r="F42" s="40"/>
      <c r="G42" s="40"/>
      <c r="H42" s="40"/>
      <c r="I42" s="40"/>
      <c r="J42" s="40"/>
    </row>
    <row r="43" ht="18" customHeight="1" spans="1:10">
      <c r="A43" s="40"/>
      <c r="B43" s="40"/>
      <c r="C43" s="40"/>
      <c r="D43" s="40"/>
      <c r="E43" s="40"/>
      <c r="F43" s="40"/>
      <c r="G43" s="40"/>
      <c r="H43" s="40"/>
      <c r="I43" s="40"/>
      <c r="J43" s="40"/>
    </row>
    <row r="44" ht="18" customHeight="1" spans="1:10">
      <c r="A44" s="40"/>
      <c r="B44" s="40"/>
      <c r="C44" s="40"/>
      <c r="D44" s="40"/>
      <c r="E44" s="40"/>
      <c r="F44" s="40"/>
      <c r="G44" s="40"/>
      <c r="H44" s="40"/>
      <c r="I44" s="40"/>
      <c r="J44" s="40"/>
    </row>
    <row r="45" ht="18" customHeight="1" spans="1:10">
      <c r="A45" s="40"/>
      <c r="B45" s="40"/>
      <c r="C45" s="40"/>
      <c r="D45" s="40"/>
      <c r="E45" s="40"/>
      <c r="F45" s="40"/>
      <c r="G45" s="40"/>
      <c r="H45" s="40"/>
      <c r="I45" s="40"/>
      <c r="J45" s="40"/>
    </row>
    <row r="46" ht="18" customHeight="1" spans="1:10">
      <c r="A46" s="40"/>
      <c r="B46" s="40"/>
      <c r="C46" s="40"/>
      <c r="D46" s="40"/>
      <c r="E46" s="40"/>
      <c r="F46" s="40"/>
      <c r="G46" s="40"/>
      <c r="H46" s="40"/>
      <c r="I46" s="40"/>
      <c r="J46" s="40"/>
    </row>
    <row r="47" ht="18" customHeight="1" spans="1:10">
      <c r="A47" s="40"/>
      <c r="B47" s="40"/>
      <c r="C47" s="40"/>
      <c r="D47" s="40"/>
      <c r="E47" s="40"/>
      <c r="F47" s="40"/>
      <c r="G47" s="40"/>
      <c r="H47" s="40"/>
      <c r="I47" s="40"/>
      <c r="J47" s="40"/>
    </row>
    <row r="48" ht="18" customHeight="1" spans="1:10">
      <c r="A48" s="40"/>
      <c r="B48" s="40"/>
      <c r="C48" s="40"/>
      <c r="D48" s="40"/>
      <c r="E48" s="40"/>
      <c r="F48" s="40"/>
      <c r="G48" s="40"/>
      <c r="H48" s="40"/>
      <c r="I48" s="40"/>
      <c r="J48" s="40"/>
    </row>
    <row r="49" ht="18" customHeight="1" spans="1:10">
      <c r="A49" s="40"/>
      <c r="B49" s="40"/>
      <c r="C49" s="40"/>
      <c r="D49" s="40"/>
      <c r="E49" s="40"/>
      <c r="F49" s="40"/>
      <c r="G49" s="40"/>
      <c r="H49" s="40"/>
      <c r="I49" s="40"/>
      <c r="J49" s="40"/>
    </row>
    <row r="50" ht="18" customHeight="1" spans="1:10">
      <c r="A50" s="40"/>
      <c r="B50" s="40"/>
      <c r="C50" s="40"/>
      <c r="D50" s="40"/>
      <c r="E50" s="40"/>
      <c r="F50" s="40"/>
      <c r="G50" s="40"/>
      <c r="H50" s="40"/>
      <c r="I50" s="40"/>
      <c r="J50" s="40"/>
    </row>
    <row r="51" ht="18" customHeight="1" spans="1:10">
      <c r="A51" s="40"/>
      <c r="B51" s="40"/>
      <c r="C51" s="40"/>
      <c r="D51" s="40"/>
      <c r="E51" s="40"/>
      <c r="F51" s="40"/>
      <c r="G51" s="40"/>
      <c r="H51" s="40"/>
      <c r="I51" s="40"/>
      <c r="J51" s="40"/>
    </row>
    <row r="52" ht="18" customHeight="1" spans="1:10">
      <c r="A52" s="40"/>
      <c r="B52" s="40"/>
      <c r="C52" s="40"/>
      <c r="D52" s="40"/>
      <c r="E52" s="40"/>
      <c r="F52" s="40"/>
      <c r="G52" s="40"/>
      <c r="H52" s="40"/>
      <c r="I52" s="40"/>
      <c r="J52" s="40"/>
    </row>
    <row r="53" ht="18" customHeight="1" spans="1:10">
      <c r="A53" s="40"/>
      <c r="B53" s="40"/>
      <c r="C53" s="40"/>
      <c r="D53" s="40"/>
      <c r="E53" s="40"/>
      <c r="F53" s="40"/>
      <c r="G53" s="40"/>
      <c r="H53" s="40"/>
      <c r="I53" s="40"/>
      <c r="J53" s="40"/>
    </row>
    <row r="54" ht="18" customHeight="1" spans="1:10">
      <c r="A54" s="40"/>
      <c r="B54" s="40"/>
      <c r="C54" s="40"/>
      <c r="D54" s="40"/>
      <c r="E54" s="40"/>
      <c r="F54" s="40"/>
      <c r="G54" s="40"/>
      <c r="H54" s="40"/>
      <c r="I54" s="40"/>
      <c r="J54" s="40"/>
    </row>
    <row r="55" ht="18" customHeight="1" spans="1:10">
      <c r="A55" s="40"/>
      <c r="B55" s="40"/>
      <c r="C55" s="40"/>
      <c r="D55" s="40"/>
      <c r="E55" s="40"/>
      <c r="F55" s="40"/>
      <c r="G55" s="40"/>
      <c r="H55" s="40"/>
      <c r="I55" s="40"/>
      <c r="J55" s="40"/>
    </row>
    <row r="56" ht="18" customHeight="1" spans="1:10">
      <c r="A56" s="40"/>
      <c r="B56" s="40"/>
      <c r="C56" s="40"/>
      <c r="D56" s="40"/>
      <c r="E56" s="40"/>
      <c r="F56" s="40"/>
      <c r="G56" s="40"/>
      <c r="H56" s="40"/>
      <c r="I56" s="40"/>
      <c r="J56" s="40"/>
    </row>
    <row r="57" ht="18" customHeight="1" spans="1:10">
      <c r="A57" s="40"/>
      <c r="B57" s="40"/>
      <c r="C57" s="40"/>
      <c r="D57" s="40"/>
      <c r="E57" s="40"/>
      <c r="F57" s="40"/>
      <c r="G57" s="40"/>
      <c r="H57" s="40"/>
      <c r="I57" s="40"/>
      <c r="J57" s="40"/>
    </row>
    <row r="58" ht="18" customHeight="1" spans="1:10">
      <c r="A58" s="40"/>
      <c r="B58" s="40"/>
      <c r="C58" s="40"/>
      <c r="D58" s="40"/>
      <c r="E58" s="40"/>
      <c r="F58" s="40"/>
      <c r="G58" s="40"/>
      <c r="H58" s="40"/>
      <c r="I58" s="40"/>
      <c r="J58" s="40"/>
    </row>
    <row r="59" ht="18" customHeight="1" spans="1:10">
      <c r="A59" s="40"/>
      <c r="B59" s="40"/>
      <c r="C59" s="40"/>
      <c r="D59" s="40"/>
      <c r="E59" s="40"/>
      <c r="F59" s="40"/>
      <c r="G59" s="40"/>
      <c r="H59" s="40"/>
      <c r="I59" s="40"/>
      <c r="J59" s="40"/>
    </row>
    <row r="60" ht="18" customHeight="1" spans="1:10">
      <c r="A60" s="40"/>
      <c r="B60" s="40"/>
      <c r="C60" s="40"/>
      <c r="D60" s="40"/>
      <c r="E60" s="40"/>
      <c r="F60" s="40"/>
      <c r="G60" s="40"/>
      <c r="H60" s="40"/>
      <c r="I60" s="40"/>
      <c r="J60" s="40"/>
    </row>
    <row r="61" ht="18" customHeight="1" spans="1:10">
      <c r="A61" s="40"/>
      <c r="B61" s="40"/>
      <c r="C61" s="40"/>
      <c r="D61" s="40"/>
      <c r="E61" s="40"/>
      <c r="F61" s="40"/>
      <c r="G61" s="40"/>
      <c r="H61" s="40"/>
      <c r="I61" s="40"/>
      <c r="J61" s="40"/>
    </row>
    <row r="62" ht="18" customHeight="1" spans="1:10">
      <c r="A62" s="40"/>
      <c r="B62" s="40"/>
      <c r="C62" s="40"/>
      <c r="D62" s="40"/>
      <c r="E62" s="40"/>
      <c r="F62" s="40"/>
      <c r="G62" s="40"/>
      <c r="H62" s="40"/>
      <c r="I62" s="40"/>
      <c r="J62" s="40"/>
    </row>
    <row r="63" ht="18" customHeight="1" spans="1:10">
      <c r="A63" s="40"/>
      <c r="B63" s="40"/>
      <c r="C63" s="40"/>
      <c r="D63" s="40"/>
      <c r="E63" s="40"/>
      <c r="F63" s="40"/>
      <c r="G63" s="40"/>
      <c r="H63" s="40"/>
      <c r="I63" s="40"/>
      <c r="J63" s="40"/>
    </row>
    <row r="64" ht="18" customHeight="1" spans="1:10">
      <c r="A64" s="40"/>
      <c r="B64" s="40"/>
      <c r="C64" s="40"/>
      <c r="D64" s="40"/>
      <c r="E64" s="40"/>
      <c r="F64" s="40"/>
      <c r="G64" s="40"/>
      <c r="H64" s="40"/>
      <c r="I64" s="40"/>
      <c r="J64" s="40"/>
    </row>
    <row r="65" ht="18" customHeight="1" spans="1:10">
      <c r="A65" s="40"/>
      <c r="B65" s="40"/>
      <c r="C65" s="40"/>
      <c r="D65" s="40"/>
      <c r="E65" s="40"/>
      <c r="F65" s="40"/>
      <c r="G65" s="40"/>
      <c r="H65" s="40"/>
      <c r="I65" s="40"/>
      <c r="J65" s="40"/>
    </row>
    <row r="66" ht="18" customHeight="1" spans="1:10">
      <c r="A66" s="40"/>
      <c r="B66" s="40"/>
      <c r="C66" s="40"/>
      <c r="D66" s="40"/>
      <c r="E66" s="40"/>
      <c r="F66" s="40"/>
      <c r="G66" s="40"/>
      <c r="H66" s="40"/>
      <c r="I66" s="40"/>
      <c r="J66" s="40"/>
    </row>
    <row r="67" ht="18" customHeight="1" spans="1:10">
      <c r="A67" s="40"/>
      <c r="B67" s="40"/>
      <c r="C67" s="40"/>
      <c r="D67" s="40"/>
      <c r="E67" s="40"/>
      <c r="F67" s="40"/>
      <c r="G67" s="40"/>
      <c r="H67" s="40"/>
      <c r="I67" s="40"/>
      <c r="J67" s="40"/>
    </row>
    <row r="68" ht="18" customHeight="1" spans="1:10">
      <c r="A68" s="40"/>
      <c r="B68" s="40"/>
      <c r="C68" s="40"/>
      <c r="D68" s="40"/>
      <c r="E68" s="40"/>
      <c r="F68" s="40"/>
      <c r="G68" s="40"/>
      <c r="H68" s="40"/>
      <c r="I68" s="40"/>
      <c r="J68" s="40"/>
    </row>
    <row r="69" ht="18" customHeight="1" spans="1:10">
      <c r="A69" s="40"/>
      <c r="B69" s="40"/>
      <c r="C69" s="40"/>
      <c r="D69" s="40"/>
      <c r="E69" s="40"/>
      <c r="F69" s="40"/>
      <c r="G69" s="40"/>
      <c r="H69" s="40"/>
      <c r="I69" s="40"/>
      <c r="J69" s="40"/>
    </row>
    <row r="70" ht="18" customHeight="1" spans="1:10">
      <c r="A70" s="40"/>
      <c r="B70" s="40"/>
      <c r="C70" s="40"/>
      <c r="D70" s="40"/>
      <c r="E70" s="40"/>
      <c r="F70" s="40"/>
      <c r="G70" s="40"/>
      <c r="H70" s="40"/>
      <c r="I70" s="40"/>
      <c r="J70" s="40"/>
    </row>
    <row r="71" ht="18" customHeight="1" spans="1:10">
      <c r="A71" s="40"/>
      <c r="B71" s="40"/>
      <c r="C71" s="40"/>
      <c r="D71" s="40"/>
      <c r="E71" s="40"/>
      <c r="F71" s="40"/>
      <c r="G71" s="40"/>
      <c r="H71" s="40"/>
      <c r="I71" s="40"/>
      <c r="J71" s="40"/>
    </row>
    <row r="72" ht="18" customHeight="1" spans="1:10">
      <c r="A72" s="40"/>
      <c r="B72" s="40"/>
      <c r="C72" s="40"/>
      <c r="D72" s="40"/>
      <c r="E72" s="40"/>
      <c r="F72" s="40"/>
      <c r="G72" s="40"/>
      <c r="H72" s="40"/>
      <c r="I72" s="40"/>
      <c r="J72" s="40"/>
    </row>
    <row r="73" ht="18" customHeight="1" spans="1:10">
      <c r="A73" s="40"/>
      <c r="B73" s="40"/>
      <c r="C73" s="40"/>
      <c r="D73" s="40"/>
      <c r="E73" s="40"/>
      <c r="F73" s="40"/>
      <c r="G73" s="40"/>
      <c r="H73" s="40"/>
      <c r="I73" s="40"/>
      <c r="J73" s="40"/>
    </row>
    <row r="74" ht="18" customHeight="1" spans="1:10">
      <c r="A74" s="40"/>
      <c r="B74" s="40"/>
      <c r="C74" s="40"/>
      <c r="D74" s="40"/>
      <c r="E74" s="40"/>
      <c r="F74" s="40"/>
      <c r="G74" s="40"/>
      <c r="H74" s="40"/>
      <c r="I74" s="40"/>
      <c r="J74" s="40"/>
    </row>
    <row r="75" ht="18" customHeight="1" spans="1:10">
      <c r="A75" s="40"/>
      <c r="B75" s="40"/>
      <c r="C75" s="40"/>
      <c r="D75" s="40"/>
      <c r="E75" s="40"/>
      <c r="F75" s="40"/>
      <c r="G75" s="40"/>
      <c r="H75" s="40"/>
      <c r="I75" s="40"/>
      <c r="J75" s="40"/>
    </row>
    <row r="76" ht="18" customHeight="1" spans="1:10">
      <c r="A76" s="40"/>
      <c r="B76" s="40"/>
      <c r="C76" s="40"/>
      <c r="D76" s="40"/>
      <c r="E76" s="40"/>
      <c r="F76" s="40"/>
      <c r="G76" s="40"/>
      <c r="H76" s="40"/>
      <c r="I76" s="40"/>
      <c r="J76" s="40"/>
    </row>
    <row r="77" ht="18" customHeight="1" spans="1:10">
      <c r="A77" s="40"/>
      <c r="B77" s="40"/>
      <c r="C77" s="40"/>
      <c r="D77" s="40"/>
      <c r="E77" s="40"/>
      <c r="F77" s="40"/>
      <c r="G77" s="40"/>
      <c r="H77" s="40"/>
      <c r="I77" s="40"/>
      <c r="J77" s="40"/>
    </row>
    <row r="78" ht="18" customHeight="1" spans="1:10">
      <c r="A78" s="40"/>
      <c r="B78" s="40"/>
      <c r="C78" s="40"/>
      <c r="D78" s="40"/>
      <c r="E78" s="40"/>
      <c r="F78" s="40"/>
      <c r="G78" s="40"/>
      <c r="H78" s="40"/>
      <c r="I78" s="40"/>
      <c r="J78" s="40"/>
    </row>
    <row r="79" ht="18" customHeight="1" spans="1:10">
      <c r="A79" s="40"/>
      <c r="B79" s="40"/>
      <c r="C79" s="40"/>
      <c r="D79" s="40"/>
      <c r="E79" s="40"/>
      <c r="F79" s="40"/>
      <c r="G79" s="40"/>
      <c r="H79" s="40"/>
      <c r="I79" s="40"/>
      <c r="J79" s="40"/>
    </row>
    <row r="80" ht="18" customHeight="1" spans="1:10">
      <c r="A80" s="40"/>
      <c r="B80" s="40"/>
      <c r="C80" s="40"/>
      <c r="D80" s="40"/>
      <c r="E80" s="40"/>
      <c r="F80" s="40"/>
      <c r="G80" s="40"/>
      <c r="H80" s="40"/>
      <c r="I80" s="40"/>
      <c r="J80" s="40"/>
    </row>
    <row r="81" ht="18" customHeight="1" spans="1:10">
      <c r="A81" s="40"/>
      <c r="B81" s="40"/>
      <c r="C81" s="40"/>
      <c r="D81" s="40"/>
      <c r="E81" s="40"/>
      <c r="F81" s="40"/>
      <c r="G81" s="40"/>
      <c r="H81" s="40"/>
      <c r="I81" s="40"/>
      <c r="J81" s="40"/>
    </row>
    <row r="82" ht="18" customHeight="1" spans="1:10">
      <c r="A82" s="40"/>
      <c r="B82" s="40"/>
      <c r="C82" s="40"/>
      <c r="D82" s="40"/>
      <c r="E82" s="40"/>
      <c r="F82" s="40"/>
      <c r="G82" s="40"/>
      <c r="H82" s="40"/>
      <c r="I82" s="40"/>
      <c r="J82" s="40"/>
    </row>
    <row r="83" ht="18" customHeight="1" spans="1:10">
      <c r="A83" s="40"/>
      <c r="B83" s="40"/>
      <c r="C83" s="40"/>
      <c r="D83" s="40"/>
      <c r="E83" s="40"/>
      <c r="F83" s="40"/>
      <c r="G83" s="40"/>
      <c r="H83" s="40"/>
      <c r="I83" s="40"/>
      <c r="J83" s="40"/>
    </row>
    <row r="84" ht="18" customHeight="1" spans="1:10">
      <c r="A84" s="40"/>
      <c r="B84" s="40"/>
      <c r="C84" s="40"/>
      <c r="D84" s="40"/>
      <c r="E84" s="40"/>
      <c r="F84" s="40"/>
      <c r="G84" s="40"/>
      <c r="H84" s="40"/>
      <c r="I84" s="40"/>
      <c r="J84" s="40"/>
    </row>
    <row r="85" ht="18" customHeight="1" spans="1:10">
      <c r="A85" s="40"/>
      <c r="B85" s="40"/>
      <c r="C85" s="40"/>
      <c r="D85" s="40"/>
      <c r="E85" s="40"/>
      <c r="F85" s="40"/>
      <c r="G85" s="40"/>
      <c r="H85" s="40"/>
      <c r="I85" s="40"/>
      <c r="J85" s="40"/>
    </row>
    <row r="86" ht="18" customHeight="1" spans="1:10">
      <c r="A86" s="40"/>
      <c r="B86" s="40"/>
      <c r="C86" s="40"/>
      <c r="D86" s="40"/>
      <c r="E86" s="40"/>
      <c r="F86" s="40"/>
      <c r="G86" s="40"/>
      <c r="H86" s="40"/>
      <c r="I86" s="40"/>
      <c r="J86" s="40"/>
    </row>
    <row r="87" ht="18" customHeight="1" spans="1:10">
      <c r="A87" s="40"/>
      <c r="B87" s="40"/>
      <c r="C87" s="40"/>
      <c r="D87" s="40"/>
      <c r="E87" s="40"/>
      <c r="F87" s="40"/>
      <c r="G87" s="40"/>
      <c r="H87" s="40"/>
      <c r="I87" s="40"/>
      <c r="J87" s="40"/>
    </row>
    <row r="88" ht="18" customHeight="1" spans="1:10">
      <c r="A88" s="40"/>
      <c r="B88" s="40"/>
      <c r="C88" s="40"/>
      <c r="D88" s="40"/>
      <c r="E88" s="40"/>
      <c r="F88" s="40"/>
      <c r="G88" s="40"/>
      <c r="H88" s="40"/>
      <c r="I88" s="40"/>
      <c r="J88" s="40"/>
    </row>
    <row r="89" ht="18" customHeight="1" spans="1:10">
      <c r="A89" s="40"/>
      <c r="B89" s="40"/>
      <c r="C89" s="40"/>
      <c r="D89" s="40"/>
      <c r="E89" s="40"/>
      <c r="F89" s="40"/>
      <c r="G89" s="40"/>
      <c r="H89" s="40"/>
      <c r="I89" s="40"/>
      <c r="J89" s="40"/>
    </row>
    <row r="90" ht="18" customHeight="1" spans="1:10">
      <c r="A90" s="40"/>
      <c r="B90" s="40"/>
      <c r="C90" s="40"/>
      <c r="D90" s="40"/>
      <c r="E90" s="40"/>
      <c r="F90" s="40"/>
      <c r="G90" s="40"/>
      <c r="H90" s="40"/>
      <c r="I90" s="40"/>
      <c r="J90" s="40"/>
    </row>
    <row r="91" ht="18" customHeight="1" spans="1:10">
      <c r="A91" s="40"/>
      <c r="B91" s="40"/>
      <c r="C91" s="40"/>
      <c r="D91" s="40"/>
      <c r="E91" s="40"/>
      <c r="F91" s="40"/>
      <c r="G91" s="40"/>
      <c r="H91" s="40"/>
      <c r="I91" s="40"/>
      <c r="J91" s="40"/>
    </row>
    <row r="92" ht="18" customHeight="1" spans="1:10">
      <c r="A92" s="40"/>
      <c r="B92" s="40"/>
      <c r="C92" s="40"/>
      <c r="D92" s="40"/>
      <c r="E92" s="40"/>
      <c r="F92" s="40"/>
      <c r="G92" s="40"/>
      <c r="H92" s="40"/>
      <c r="I92" s="40"/>
      <c r="J92" s="40"/>
    </row>
    <row r="93" ht="18" customHeight="1" spans="1:10">
      <c r="A93" s="40"/>
      <c r="B93" s="40"/>
      <c r="C93" s="40"/>
      <c r="D93" s="40"/>
      <c r="E93" s="40"/>
      <c r="F93" s="40"/>
      <c r="G93" s="40"/>
      <c r="H93" s="40"/>
      <c r="I93" s="40"/>
      <c r="J93" s="40"/>
    </row>
    <row r="94" ht="18" customHeight="1" spans="1:10">
      <c r="A94" s="40"/>
      <c r="B94" s="40"/>
      <c r="C94" s="40"/>
      <c r="D94" s="40"/>
      <c r="E94" s="40"/>
      <c r="F94" s="40"/>
      <c r="G94" s="40"/>
      <c r="H94" s="40"/>
      <c r="I94" s="40"/>
      <c r="J94" s="40"/>
    </row>
    <row r="95" ht="18" customHeight="1" spans="1:10">
      <c r="A95" s="40"/>
      <c r="B95" s="40"/>
      <c r="C95" s="40"/>
      <c r="D95" s="40"/>
      <c r="E95" s="40"/>
      <c r="F95" s="40"/>
      <c r="G95" s="40"/>
      <c r="H95" s="40"/>
      <c r="I95" s="40"/>
      <c r="J95" s="40"/>
    </row>
    <row r="96" ht="18" customHeight="1" spans="1:10">
      <c r="A96" s="40"/>
      <c r="B96" s="40"/>
      <c r="C96" s="40"/>
      <c r="D96" s="40"/>
      <c r="E96" s="40"/>
      <c r="F96" s="40"/>
      <c r="G96" s="40"/>
      <c r="H96" s="40"/>
      <c r="I96" s="40"/>
      <c r="J96" s="40"/>
    </row>
    <row r="97" ht="18" customHeight="1" spans="1:10">
      <c r="A97" s="40"/>
      <c r="B97" s="40"/>
      <c r="C97" s="40"/>
      <c r="D97" s="40"/>
      <c r="E97" s="40"/>
      <c r="F97" s="40"/>
      <c r="G97" s="40"/>
      <c r="H97" s="40"/>
      <c r="I97" s="40"/>
      <c r="J97" s="40"/>
    </row>
    <row r="98" ht="18" customHeight="1" spans="1:10">
      <c r="A98" s="40"/>
      <c r="B98" s="40"/>
      <c r="C98" s="40"/>
      <c r="D98" s="40"/>
      <c r="E98" s="40"/>
      <c r="F98" s="40"/>
      <c r="G98" s="40"/>
      <c r="H98" s="40"/>
      <c r="I98" s="40"/>
      <c r="J98" s="40"/>
    </row>
    <row r="99" ht="18" customHeight="1" spans="1:10">
      <c r="A99" s="40"/>
      <c r="B99" s="40"/>
      <c r="C99" s="40"/>
      <c r="D99" s="40"/>
      <c r="E99" s="40"/>
      <c r="F99" s="40"/>
      <c r="G99" s="40"/>
      <c r="H99" s="40"/>
      <c r="I99" s="40"/>
      <c r="J99" s="40"/>
    </row>
    <row r="100" ht="18" customHeight="1" spans="1:10">
      <c r="A100" s="40"/>
      <c r="B100" s="40"/>
      <c r="C100" s="40"/>
      <c r="D100" s="40"/>
      <c r="E100" s="40"/>
      <c r="F100" s="40"/>
      <c r="G100" s="40"/>
      <c r="H100" s="40"/>
      <c r="I100" s="40"/>
      <c r="J100" s="40"/>
    </row>
    <row r="101" ht="18" customHeight="1" spans="1:10">
      <c r="A101" s="40"/>
      <c r="B101" s="40"/>
      <c r="C101" s="40"/>
      <c r="D101" s="40"/>
      <c r="E101" s="40"/>
      <c r="F101" s="40"/>
      <c r="G101" s="40"/>
      <c r="H101" s="40"/>
      <c r="I101" s="40"/>
      <c r="J101" s="40"/>
    </row>
    <row r="102" ht="18" customHeight="1" spans="1:10">
      <c r="A102" s="40"/>
      <c r="B102" s="40"/>
      <c r="C102" s="40"/>
      <c r="D102" s="40"/>
      <c r="E102" s="40"/>
      <c r="F102" s="40"/>
      <c r="G102" s="40"/>
      <c r="H102" s="40"/>
      <c r="I102" s="40"/>
      <c r="J102" s="40"/>
    </row>
    <row r="103" ht="18" customHeight="1" spans="1:10">
      <c r="A103" s="40"/>
      <c r="B103" s="40"/>
      <c r="C103" s="40"/>
      <c r="D103" s="40"/>
      <c r="E103" s="40"/>
      <c r="F103" s="40"/>
      <c r="G103" s="40"/>
      <c r="H103" s="40"/>
      <c r="I103" s="40"/>
      <c r="J103" s="40"/>
    </row>
    <row r="104" ht="18" customHeight="1" spans="1:10">
      <c r="A104" s="40"/>
      <c r="B104" s="40"/>
      <c r="C104" s="40"/>
      <c r="D104" s="40"/>
      <c r="E104" s="40"/>
      <c r="F104" s="40"/>
      <c r="G104" s="40"/>
      <c r="H104" s="40"/>
      <c r="I104" s="40"/>
      <c r="J104" s="40"/>
    </row>
    <row r="105" ht="18" customHeight="1" spans="1:10">
      <c r="A105" s="40"/>
      <c r="B105" s="40"/>
      <c r="C105" s="40"/>
      <c r="D105" s="40"/>
      <c r="E105" s="40"/>
      <c r="F105" s="40"/>
      <c r="G105" s="40"/>
      <c r="H105" s="40"/>
      <c r="I105" s="40"/>
      <c r="J105" s="40"/>
    </row>
    <row r="106" ht="18" customHeight="1" spans="1:10">
      <c r="A106" s="40"/>
      <c r="B106" s="40"/>
      <c r="C106" s="40"/>
      <c r="D106" s="40"/>
      <c r="E106" s="40"/>
      <c r="F106" s="40"/>
      <c r="G106" s="40"/>
      <c r="H106" s="40"/>
      <c r="I106" s="40"/>
      <c r="J106" s="40"/>
    </row>
    <row r="107" ht="18" customHeight="1" spans="1:10">
      <c r="A107" s="40"/>
      <c r="B107" s="40"/>
      <c r="C107" s="40"/>
      <c r="D107" s="40"/>
      <c r="E107" s="40"/>
      <c r="F107" s="40"/>
      <c r="G107" s="40"/>
      <c r="H107" s="40"/>
      <c r="I107" s="40"/>
      <c r="J107" s="40"/>
    </row>
    <row r="108" ht="18" customHeight="1" spans="1:10">
      <c r="A108" s="40"/>
      <c r="B108" s="40"/>
      <c r="C108" s="40"/>
      <c r="D108" s="40"/>
      <c r="E108" s="40"/>
      <c r="F108" s="40"/>
      <c r="G108" s="40"/>
      <c r="H108" s="40"/>
      <c r="I108" s="40"/>
      <c r="J108" s="40"/>
    </row>
    <row r="109" ht="18" customHeight="1" spans="1:10">
      <c r="A109" s="40"/>
      <c r="B109" s="40"/>
      <c r="C109" s="40"/>
      <c r="D109" s="40"/>
      <c r="E109" s="40"/>
      <c r="F109" s="40"/>
      <c r="G109" s="40"/>
      <c r="H109" s="40"/>
      <c r="I109" s="40"/>
      <c r="J109" s="40"/>
    </row>
    <row r="110" ht="18" customHeight="1" spans="1:10">
      <c r="A110" s="40"/>
      <c r="B110" s="40"/>
      <c r="C110" s="40"/>
      <c r="D110" s="40"/>
      <c r="E110" s="40"/>
      <c r="F110" s="40"/>
      <c r="G110" s="40"/>
      <c r="H110" s="40"/>
      <c r="I110" s="40"/>
      <c r="J110" s="40"/>
    </row>
    <row r="111" ht="18" customHeight="1" spans="1:10">
      <c r="A111" s="40"/>
      <c r="B111" s="40"/>
      <c r="C111" s="40"/>
      <c r="D111" s="40"/>
      <c r="E111" s="40"/>
      <c r="F111" s="40"/>
      <c r="G111" s="40"/>
      <c r="H111" s="40"/>
      <c r="I111" s="40"/>
      <c r="J111" s="40"/>
    </row>
    <row r="112" ht="18" customHeight="1" spans="1:10">
      <c r="A112" s="40"/>
      <c r="B112" s="40"/>
      <c r="C112" s="40"/>
      <c r="D112" s="40"/>
      <c r="E112" s="40"/>
      <c r="F112" s="40"/>
      <c r="G112" s="40"/>
      <c r="H112" s="40"/>
      <c r="I112" s="40"/>
      <c r="J112" s="40"/>
    </row>
    <row r="113" ht="18" customHeight="1" spans="1:10">
      <c r="A113" s="40"/>
      <c r="B113" s="40"/>
      <c r="C113" s="40"/>
      <c r="D113" s="40"/>
      <c r="E113" s="40"/>
      <c r="F113" s="40"/>
      <c r="G113" s="40"/>
      <c r="H113" s="40"/>
      <c r="I113" s="40"/>
      <c r="J113" s="40"/>
    </row>
    <row r="114" ht="18" customHeight="1" spans="1:10">
      <c r="A114" s="40"/>
      <c r="B114" s="40"/>
      <c r="C114" s="40"/>
      <c r="D114" s="40"/>
      <c r="E114" s="40"/>
      <c r="F114" s="40"/>
      <c r="G114" s="40"/>
      <c r="H114" s="40"/>
      <c r="I114" s="40"/>
      <c r="J114" s="40"/>
    </row>
    <row r="115" ht="18" customHeight="1" spans="1:10">
      <c r="A115" s="40"/>
      <c r="B115" s="40"/>
      <c r="C115" s="40"/>
      <c r="D115" s="40"/>
      <c r="E115" s="40"/>
      <c r="F115" s="40"/>
      <c r="G115" s="40"/>
      <c r="H115" s="40"/>
      <c r="I115" s="40"/>
      <c r="J115" s="40"/>
    </row>
    <row r="116" ht="18" customHeight="1" spans="1:10">
      <c r="A116" s="40"/>
      <c r="B116" s="40"/>
      <c r="C116" s="40"/>
      <c r="D116" s="40"/>
      <c r="E116" s="40"/>
      <c r="F116" s="40"/>
      <c r="G116" s="40"/>
      <c r="H116" s="40"/>
      <c r="I116" s="40"/>
      <c r="J116" s="40"/>
    </row>
    <row r="117" ht="18" customHeight="1" spans="1:10">
      <c r="A117" s="40"/>
      <c r="B117" s="40"/>
      <c r="C117" s="40"/>
      <c r="D117" s="40"/>
      <c r="E117" s="40"/>
      <c r="F117" s="40"/>
      <c r="G117" s="40"/>
      <c r="H117" s="40"/>
      <c r="I117" s="40"/>
      <c r="J117" s="40"/>
    </row>
    <row r="118" ht="18" customHeight="1" spans="1:10">
      <c r="A118" s="40"/>
      <c r="B118" s="40"/>
      <c r="C118" s="40"/>
      <c r="D118" s="40"/>
      <c r="E118" s="40"/>
      <c r="F118" s="40"/>
      <c r="G118" s="40"/>
      <c r="H118" s="40"/>
      <c r="I118" s="40"/>
      <c r="J118" s="40"/>
    </row>
    <row r="119" ht="18" customHeight="1" spans="1:10">
      <c r="A119" s="40"/>
      <c r="B119" s="40"/>
      <c r="C119" s="40"/>
      <c r="D119" s="40"/>
      <c r="E119" s="40"/>
      <c r="F119" s="40"/>
      <c r="G119" s="40"/>
      <c r="H119" s="40"/>
      <c r="I119" s="40"/>
      <c r="J119" s="40"/>
    </row>
    <row r="120" ht="18" customHeight="1" spans="1:10">
      <c r="A120" s="40"/>
      <c r="B120" s="40"/>
      <c r="C120" s="40"/>
      <c r="D120" s="40"/>
      <c r="E120" s="40"/>
      <c r="F120" s="40"/>
      <c r="G120" s="40"/>
      <c r="H120" s="40"/>
      <c r="I120" s="40"/>
      <c r="J120" s="40"/>
    </row>
    <row r="121" ht="18" customHeight="1" spans="1:10">
      <c r="A121" s="40"/>
      <c r="B121" s="40"/>
      <c r="C121" s="40"/>
      <c r="D121" s="40"/>
      <c r="E121" s="40"/>
      <c r="F121" s="40"/>
      <c r="G121" s="40"/>
      <c r="H121" s="40"/>
      <c r="I121" s="40"/>
      <c r="J121" s="40"/>
    </row>
    <row r="122" ht="18" customHeight="1" spans="1:10">
      <c r="A122" s="40"/>
      <c r="B122" s="40"/>
      <c r="C122" s="40"/>
      <c r="D122" s="40"/>
      <c r="E122" s="40"/>
      <c r="F122" s="40"/>
      <c r="G122" s="40"/>
      <c r="H122" s="40"/>
      <c r="I122" s="40"/>
      <c r="J122" s="40"/>
    </row>
    <row r="123" ht="18" customHeight="1" spans="1:10">
      <c r="A123" s="40"/>
      <c r="B123" s="40"/>
      <c r="C123" s="40"/>
      <c r="D123" s="40"/>
      <c r="E123" s="40"/>
      <c r="F123" s="40"/>
      <c r="G123" s="40"/>
      <c r="H123" s="40"/>
      <c r="I123" s="40"/>
      <c r="J123" s="40"/>
    </row>
    <row r="124" ht="18" customHeight="1" spans="1:10">
      <c r="A124" s="40"/>
      <c r="B124" s="40"/>
      <c r="C124" s="40"/>
      <c r="D124" s="40"/>
      <c r="E124" s="40"/>
      <c r="F124" s="40"/>
      <c r="G124" s="40"/>
      <c r="H124" s="40"/>
      <c r="I124" s="40"/>
      <c r="J124" s="40"/>
    </row>
    <row r="125" ht="18" customHeight="1" spans="1:10">
      <c r="A125" s="40"/>
      <c r="B125" s="40"/>
      <c r="C125" s="40"/>
      <c r="D125" s="40"/>
      <c r="E125" s="40"/>
      <c r="F125" s="40"/>
      <c r="G125" s="40"/>
      <c r="H125" s="40"/>
      <c r="I125" s="40"/>
      <c r="J125" s="40"/>
    </row>
    <row r="126" ht="18" customHeight="1" spans="1:10">
      <c r="A126" s="40"/>
      <c r="B126" s="40"/>
      <c r="C126" s="40"/>
      <c r="D126" s="40"/>
      <c r="E126" s="40"/>
      <c r="F126" s="40"/>
      <c r="G126" s="40"/>
      <c r="H126" s="40"/>
      <c r="I126" s="40"/>
      <c r="J126" s="40"/>
    </row>
    <row r="127" ht="18" customHeight="1" spans="1:10">
      <c r="A127" s="40"/>
      <c r="B127" s="40"/>
      <c r="C127" s="40"/>
      <c r="D127" s="40"/>
      <c r="E127" s="40"/>
      <c r="F127" s="40"/>
      <c r="G127" s="40"/>
      <c r="H127" s="40"/>
      <c r="I127" s="40"/>
      <c r="J127" s="40"/>
    </row>
    <row r="128" ht="18" customHeight="1" spans="1:10">
      <c r="A128" s="40"/>
      <c r="B128" s="40"/>
      <c r="C128" s="40"/>
      <c r="D128" s="40"/>
      <c r="E128" s="40"/>
      <c r="F128" s="40"/>
      <c r="G128" s="40"/>
      <c r="H128" s="40"/>
      <c r="I128" s="40"/>
      <c r="J128" s="40"/>
    </row>
    <row r="129" ht="18" customHeight="1" spans="1:10">
      <c r="A129" s="40"/>
      <c r="B129" s="40"/>
      <c r="C129" s="40"/>
      <c r="D129" s="40"/>
      <c r="E129" s="40"/>
      <c r="F129" s="40"/>
      <c r="G129" s="40"/>
      <c r="H129" s="40"/>
      <c r="I129" s="40"/>
      <c r="J129" s="40"/>
    </row>
    <row r="130" ht="18" customHeight="1" spans="1:10">
      <c r="A130" s="40"/>
      <c r="B130" s="40"/>
      <c r="C130" s="40"/>
      <c r="D130" s="40"/>
      <c r="E130" s="40"/>
      <c r="F130" s="40"/>
      <c r="G130" s="40"/>
      <c r="H130" s="40"/>
      <c r="I130" s="40"/>
      <c r="J130" s="40"/>
    </row>
    <row r="131" ht="18" customHeight="1" spans="1:10">
      <c r="A131" s="40"/>
      <c r="B131" s="40"/>
      <c r="C131" s="40"/>
      <c r="D131" s="40"/>
      <c r="E131" s="40"/>
      <c r="F131" s="40"/>
      <c r="G131" s="40"/>
      <c r="H131" s="40"/>
      <c r="I131" s="40"/>
      <c r="J131" s="40"/>
    </row>
    <row r="132" ht="18" customHeight="1" spans="1:10">
      <c r="A132" s="40"/>
      <c r="B132" s="40"/>
      <c r="C132" s="40"/>
      <c r="D132" s="40"/>
      <c r="E132" s="40"/>
      <c r="F132" s="40"/>
      <c r="G132" s="40"/>
      <c r="H132" s="40"/>
      <c r="I132" s="40"/>
      <c r="J132" s="40"/>
    </row>
    <row r="133" ht="18" customHeight="1" spans="1:10">
      <c r="A133" s="40"/>
      <c r="B133" s="40"/>
      <c r="C133" s="40"/>
      <c r="D133" s="40"/>
      <c r="E133" s="40"/>
      <c r="F133" s="40"/>
      <c r="G133" s="40"/>
      <c r="H133" s="40"/>
      <c r="I133" s="40"/>
      <c r="J133" s="40"/>
    </row>
    <row r="134" ht="18" customHeight="1" spans="1:10">
      <c r="A134" s="40"/>
      <c r="B134" s="40"/>
      <c r="C134" s="40"/>
      <c r="D134" s="40"/>
      <c r="E134" s="40"/>
      <c r="F134" s="40"/>
      <c r="G134" s="40"/>
      <c r="H134" s="40"/>
      <c r="I134" s="40"/>
      <c r="J134" s="40"/>
    </row>
    <row r="135" ht="18" customHeight="1" spans="1:10">
      <c r="A135" s="40"/>
      <c r="B135" s="40"/>
      <c r="C135" s="40"/>
      <c r="D135" s="40"/>
      <c r="E135" s="40"/>
      <c r="F135" s="40"/>
      <c r="G135" s="40"/>
      <c r="H135" s="40"/>
      <c r="I135" s="40"/>
      <c r="J135" s="40"/>
    </row>
    <row r="136" ht="18" customHeight="1" spans="1:10">
      <c r="A136" s="40"/>
      <c r="B136" s="40"/>
      <c r="C136" s="40"/>
      <c r="D136" s="40"/>
      <c r="E136" s="40"/>
      <c r="F136" s="40"/>
      <c r="G136" s="40"/>
      <c r="H136" s="40"/>
      <c r="I136" s="40"/>
      <c r="J136" s="40"/>
    </row>
    <row r="137" ht="18" customHeight="1" spans="1:10">
      <c r="A137" s="40"/>
      <c r="B137" s="40"/>
      <c r="C137" s="40"/>
      <c r="D137" s="40"/>
      <c r="E137" s="40"/>
      <c r="F137" s="40"/>
      <c r="G137" s="40"/>
      <c r="H137" s="40"/>
      <c r="I137" s="40"/>
      <c r="J137" s="40"/>
    </row>
    <row r="138" ht="18" customHeight="1" spans="1:10">
      <c r="A138" s="40"/>
      <c r="B138" s="40"/>
      <c r="C138" s="40"/>
      <c r="D138" s="40"/>
      <c r="E138" s="40"/>
      <c r="F138" s="40"/>
      <c r="G138" s="40"/>
      <c r="H138" s="40"/>
      <c r="I138" s="40"/>
      <c r="J138" s="40"/>
    </row>
    <row r="139" ht="18" customHeight="1" spans="1:10">
      <c r="A139" s="40"/>
      <c r="B139" s="40"/>
      <c r="C139" s="40"/>
      <c r="D139" s="40"/>
      <c r="E139" s="40"/>
      <c r="F139" s="40"/>
      <c r="G139" s="40"/>
      <c r="H139" s="40"/>
      <c r="I139" s="40"/>
      <c r="J139" s="40"/>
    </row>
    <row r="140" ht="18" customHeight="1" spans="1:10">
      <c r="A140" s="40"/>
      <c r="B140" s="40"/>
      <c r="C140" s="40"/>
      <c r="D140" s="40"/>
      <c r="E140" s="40"/>
      <c r="F140" s="40"/>
      <c r="G140" s="40"/>
      <c r="H140" s="40"/>
      <c r="I140" s="40"/>
      <c r="J140" s="40"/>
    </row>
    <row r="141" ht="18" customHeight="1" spans="1:10">
      <c r="A141" s="40"/>
      <c r="B141" s="40"/>
      <c r="C141" s="40"/>
      <c r="D141" s="40"/>
      <c r="E141" s="40"/>
      <c r="F141" s="40"/>
      <c r="G141" s="40"/>
      <c r="H141" s="40"/>
      <c r="I141" s="40"/>
      <c r="J141" s="40"/>
    </row>
    <row r="142" ht="18" customHeight="1" spans="1:10">
      <c r="A142" s="40"/>
      <c r="B142" s="40"/>
      <c r="C142" s="40"/>
      <c r="D142" s="40"/>
      <c r="E142" s="40"/>
      <c r="F142" s="40"/>
      <c r="G142" s="40"/>
      <c r="H142" s="40"/>
      <c r="I142" s="40"/>
      <c r="J142" s="40"/>
    </row>
    <row r="143" ht="18" customHeight="1" spans="1:10">
      <c r="A143" s="40"/>
      <c r="B143" s="40"/>
      <c r="C143" s="40"/>
      <c r="D143" s="40"/>
      <c r="E143" s="40"/>
      <c r="F143" s="40"/>
      <c r="G143" s="40"/>
      <c r="H143" s="40"/>
      <c r="I143" s="40"/>
      <c r="J143" s="40"/>
    </row>
    <row r="144" ht="18" customHeight="1" spans="1:10">
      <c r="A144" s="40"/>
      <c r="B144" s="40"/>
      <c r="C144" s="40"/>
      <c r="D144" s="40"/>
      <c r="E144" s="40"/>
      <c r="F144" s="40"/>
      <c r="G144" s="40"/>
      <c r="H144" s="40"/>
      <c r="I144" s="40"/>
      <c r="J144" s="40"/>
    </row>
    <row r="145" ht="18" customHeight="1" spans="1:10">
      <c r="A145" s="40"/>
      <c r="B145" s="40"/>
      <c r="C145" s="40"/>
      <c r="D145" s="40"/>
      <c r="E145" s="40"/>
      <c r="F145" s="40"/>
      <c r="G145" s="40"/>
      <c r="H145" s="40"/>
      <c r="I145" s="40"/>
      <c r="J145" s="40"/>
    </row>
    <row r="146" ht="18" customHeight="1" spans="1:10">
      <c r="A146" s="40"/>
      <c r="B146" s="40"/>
      <c r="C146" s="40"/>
      <c r="D146" s="40"/>
      <c r="E146" s="40"/>
      <c r="F146" s="40"/>
      <c r="G146" s="40"/>
      <c r="H146" s="40"/>
      <c r="I146" s="40"/>
      <c r="J146" s="40"/>
    </row>
    <row r="147" ht="18" customHeight="1" spans="1:10">
      <c r="A147" s="40"/>
      <c r="B147" s="40"/>
      <c r="C147" s="40"/>
      <c r="D147" s="40"/>
      <c r="E147" s="40"/>
      <c r="F147" s="40"/>
      <c r="G147" s="40"/>
      <c r="H147" s="40"/>
      <c r="I147" s="40"/>
      <c r="J147" s="40"/>
    </row>
    <row r="148" ht="18" customHeight="1" spans="1:10">
      <c r="A148" s="40"/>
      <c r="B148" s="40"/>
      <c r="C148" s="40"/>
      <c r="D148" s="40"/>
      <c r="E148" s="40"/>
      <c r="F148" s="40"/>
      <c r="G148" s="40"/>
      <c r="H148" s="40"/>
      <c r="I148" s="40"/>
      <c r="J148" s="40"/>
    </row>
    <row r="149" ht="18" customHeight="1" spans="1:10">
      <c r="A149" s="40"/>
      <c r="B149" s="40"/>
      <c r="C149" s="40"/>
      <c r="D149" s="40"/>
      <c r="E149" s="40"/>
      <c r="F149" s="40"/>
      <c r="G149" s="40"/>
      <c r="H149" s="40"/>
      <c r="I149" s="40"/>
      <c r="J149" s="40"/>
    </row>
    <row r="150" ht="18" customHeight="1" spans="1:10">
      <c r="A150" s="40"/>
      <c r="B150" s="40"/>
      <c r="C150" s="40"/>
      <c r="D150" s="40"/>
      <c r="E150" s="40"/>
      <c r="F150" s="40"/>
      <c r="G150" s="40"/>
      <c r="H150" s="40"/>
      <c r="I150" s="40"/>
      <c r="J150" s="40"/>
    </row>
    <row r="151" ht="18" customHeight="1" spans="1:10">
      <c r="A151" s="40"/>
      <c r="B151" s="40"/>
      <c r="C151" s="40"/>
      <c r="D151" s="40"/>
      <c r="E151" s="40"/>
      <c r="F151" s="40"/>
      <c r="G151" s="40"/>
      <c r="H151" s="40"/>
      <c r="I151" s="40"/>
      <c r="J151" s="40"/>
    </row>
    <row r="152" ht="18" customHeight="1" spans="1:10">
      <c r="A152" s="40"/>
      <c r="B152" s="40"/>
      <c r="C152" s="40"/>
      <c r="D152" s="40"/>
      <c r="E152" s="40"/>
      <c r="F152" s="40"/>
      <c r="G152" s="40"/>
      <c r="H152" s="40"/>
      <c r="I152" s="40"/>
      <c r="J152" s="40"/>
    </row>
    <row r="153" ht="18" customHeight="1" spans="1:10">
      <c r="A153" s="40"/>
      <c r="B153" s="40"/>
      <c r="C153" s="40"/>
      <c r="D153" s="40"/>
      <c r="E153" s="40"/>
      <c r="F153" s="40"/>
      <c r="G153" s="40"/>
      <c r="H153" s="40"/>
      <c r="I153" s="40"/>
      <c r="J153" s="40"/>
    </row>
    <row r="154" ht="18" customHeight="1" spans="1:10">
      <c r="A154" s="40"/>
      <c r="B154" s="40"/>
      <c r="C154" s="40"/>
      <c r="D154" s="40"/>
      <c r="E154" s="40"/>
      <c r="F154" s="40"/>
      <c r="G154" s="40"/>
      <c r="H154" s="40"/>
      <c r="I154" s="40"/>
      <c r="J154" s="40"/>
    </row>
    <row r="155" ht="18" customHeight="1" spans="1:10">
      <c r="A155" s="40"/>
      <c r="B155" s="40"/>
      <c r="C155" s="40"/>
      <c r="D155" s="40"/>
      <c r="E155" s="40"/>
      <c r="F155" s="40"/>
      <c r="G155" s="40"/>
      <c r="H155" s="40"/>
      <c r="I155" s="40"/>
      <c r="J155" s="40"/>
    </row>
    <row r="156" ht="18" customHeight="1" spans="1:10">
      <c r="A156" s="40"/>
      <c r="B156" s="40"/>
      <c r="C156" s="40"/>
      <c r="D156" s="40"/>
      <c r="E156" s="40"/>
      <c r="F156" s="40"/>
      <c r="G156" s="40"/>
      <c r="H156" s="40"/>
      <c r="I156" s="40"/>
      <c r="J156" s="40"/>
    </row>
    <row r="157" ht="18" customHeight="1" spans="1:10">
      <c r="A157" s="40"/>
      <c r="B157" s="40"/>
      <c r="C157" s="40"/>
      <c r="D157" s="40"/>
      <c r="E157" s="40"/>
      <c r="F157" s="40"/>
      <c r="G157" s="40"/>
      <c r="H157" s="40"/>
      <c r="I157" s="40"/>
      <c r="J157" s="40"/>
    </row>
    <row r="158" ht="18" customHeight="1" spans="1:10">
      <c r="A158" s="40"/>
      <c r="B158" s="40"/>
      <c r="C158" s="40"/>
      <c r="D158" s="40"/>
      <c r="E158" s="40"/>
      <c r="F158" s="40"/>
      <c r="G158" s="40"/>
      <c r="H158" s="40"/>
      <c r="I158" s="40"/>
      <c r="J158" s="40"/>
    </row>
    <row r="159" ht="18" customHeight="1" spans="1:10">
      <c r="A159" s="40"/>
      <c r="B159" s="40"/>
      <c r="C159" s="40"/>
      <c r="D159" s="40"/>
      <c r="E159" s="40"/>
      <c r="F159" s="40"/>
      <c r="G159" s="40"/>
      <c r="H159" s="40"/>
      <c r="I159" s="40"/>
      <c r="J159" s="40"/>
    </row>
    <row r="160" ht="18" customHeight="1" spans="1:10">
      <c r="A160" s="40"/>
      <c r="B160" s="40"/>
      <c r="C160" s="40"/>
      <c r="D160" s="40"/>
      <c r="E160" s="40"/>
      <c r="F160" s="40"/>
      <c r="G160" s="40"/>
      <c r="H160" s="40"/>
      <c r="I160" s="40"/>
      <c r="J160" s="40"/>
    </row>
    <row r="161" ht="18" customHeight="1" spans="1:10">
      <c r="A161" s="40"/>
      <c r="B161" s="40"/>
      <c r="C161" s="40"/>
      <c r="D161" s="40"/>
      <c r="E161" s="40"/>
      <c r="F161" s="40"/>
      <c r="G161" s="40"/>
      <c r="H161" s="40"/>
      <c r="I161" s="40"/>
      <c r="J161" s="40"/>
    </row>
    <row r="162" ht="18" customHeight="1" spans="1:10">
      <c r="A162" s="40"/>
      <c r="B162" s="40"/>
      <c r="C162" s="40"/>
      <c r="D162" s="40"/>
      <c r="E162" s="40"/>
      <c r="F162" s="40"/>
      <c r="G162" s="40"/>
      <c r="H162" s="40"/>
      <c r="I162" s="40"/>
      <c r="J162" s="40"/>
    </row>
    <row r="163" ht="18" customHeight="1" spans="1:10">
      <c r="A163" s="40"/>
      <c r="B163" s="40"/>
      <c r="C163" s="40"/>
      <c r="D163" s="40"/>
      <c r="E163" s="40"/>
      <c r="F163" s="40"/>
      <c r="G163" s="40"/>
      <c r="H163" s="40"/>
      <c r="I163" s="40"/>
      <c r="J163" s="40"/>
    </row>
    <row r="164" ht="18" customHeight="1" spans="1:10">
      <c r="A164" s="40"/>
      <c r="B164" s="40"/>
      <c r="C164" s="40"/>
      <c r="D164" s="40"/>
      <c r="E164" s="40"/>
      <c r="F164" s="40"/>
      <c r="G164" s="40"/>
      <c r="H164" s="40"/>
      <c r="I164" s="40"/>
      <c r="J164" s="40"/>
    </row>
    <row r="165" ht="18" customHeight="1" spans="1:10">
      <c r="A165" s="40"/>
      <c r="B165" s="40"/>
      <c r="C165" s="40"/>
      <c r="D165" s="40"/>
      <c r="E165" s="40"/>
      <c r="F165" s="40"/>
      <c r="G165" s="40"/>
      <c r="H165" s="40"/>
      <c r="I165" s="40"/>
      <c r="J165" s="40"/>
    </row>
    <row r="166" ht="18" customHeight="1" spans="1:10">
      <c r="A166" s="40"/>
      <c r="B166" s="40"/>
      <c r="C166" s="40"/>
      <c r="D166" s="40"/>
      <c r="E166" s="40"/>
      <c r="F166" s="40"/>
      <c r="G166" s="40"/>
      <c r="H166" s="40"/>
      <c r="I166" s="40"/>
      <c r="J166" s="40"/>
    </row>
    <row r="167" ht="18" customHeight="1" spans="1:10">
      <c r="A167" s="40"/>
      <c r="B167" s="40"/>
      <c r="C167" s="40"/>
      <c r="D167" s="40"/>
      <c r="E167" s="40"/>
      <c r="F167" s="40"/>
      <c r="G167" s="40"/>
      <c r="H167" s="40"/>
      <c r="I167" s="40"/>
      <c r="J167" s="40"/>
    </row>
    <row r="168" ht="18" customHeight="1" spans="1:10">
      <c r="A168" s="40"/>
      <c r="B168" s="40"/>
      <c r="C168" s="40"/>
      <c r="D168" s="40"/>
      <c r="E168" s="40"/>
      <c r="F168" s="40"/>
      <c r="G168" s="40"/>
      <c r="H168" s="40"/>
      <c r="I168" s="40"/>
      <c r="J168" s="40"/>
    </row>
    <row r="169" ht="18" customHeight="1" spans="1:10">
      <c r="A169" s="40"/>
      <c r="B169" s="40"/>
      <c r="C169" s="40"/>
      <c r="D169" s="40"/>
      <c r="E169" s="40"/>
      <c r="F169" s="40"/>
      <c r="G169" s="40"/>
      <c r="H169" s="40"/>
      <c r="I169" s="40"/>
      <c r="J169" s="40"/>
    </row>
    <row r="170" ht="18" customHeight="1" spans="1:10">
      <c r="A170" s="40"/>
      <c r="B170" s="40"/>
      <c r="C170" s="40"/>
      <c r="D170" s="40"/>
      <c r="E170" s="40"/>
      <c r="F170" s="40"/>
      <c r="G170" s="40"/>
      <c r="H170" s="40"/>
      <c r="I170" s="40"/>
      <c r="J170" s="40"/>
    </row>
    <row r="171" ht="18" customHeight="1" spans="1:10">
      <c r="A171" s="40"/>
      <c r="B171" s="40"/>
      <c r="C171" s="40"/>
      <c r="D171" s="40"/>
      <c r="E171" s="40"/>
      <c r="F171" s="40"/>
      <c r="G171" s="40"/>
      <c r="H171" s="40"/>
      <c r="I171" s="40"/>
      <c r="J171" s="40"/>
    </row>
    <row r="172" ht="18" customHeight="1" spans="1:10">
      <c r="A172" s="40"/>
      <c r="B172" s="40"/>
      <c r="C172" s="40"/>
      <c r="D172" s="40"/>
      <c r="E172" s="40"/>
      <c r="F172" s="40"/>
      <c r="G172" s="40"/>
      <c r="H172" s="40"/>
      <c r="I172" s="40"/>
      <c r="J172" s="40"/>
    </row>
    <row r="173" ht="18" customHeight="1" spans="1:10">
      <c r="A173" s="40"/>
      <c r="B173" s="40"/>
      <c r="C173" s="40"/>
      <c r="D173" s="40"/>
      <c r="E173" s="40"/>
      <c r="F173" s="40"/>
      <c r="G173" s="40"/>
      <c r="H173" s="40"/>
      <c r="I173" s="40"/>
      <c r="J173" s="40"/>
    </row>
    <row r="174" ht="18" customHeight="1" spans="1:10">
      <c r="A174" s="40"/>
      <c r="B174" s="40"/>
      <c r="C174" s="40"/>
      <c r="D174" s="40"/>
      <c r="E174" s="40"/>
      <c r="F174" s="40"/>
      <c r="G174" s="40"/>
      <c r="H174" s="40"/>
      <c r="I174" s="40"/>
      <c r="J174" s="40"/>
    </row>
    <row r="175" ht="18" customHeight="1" spans="1:10">
      <c r="A175" s="40"/>
      <c r="B175" s="40"/>
      <c r="C175" s="40"/>
      <c r="D175" s="40"/>
      <c r="E175" s="40"/>
      <c r="F175" s="40"/>
      <c r="G175" s="40"/>
      <c r="H175" s="40"/>
      <c r="I175" s="40"/>
      <c r="J175" s="40"/>
    </row>
    <row r="176" ht="18" customHeight="1" spans="1:10">
      <c r="A176" s="40"/>
      <c r="B176" s="40"/>
      <c r="C176" s="40"/>
      <c r="D176" s="40"/>
      <c r="E176" s="40"/>
      <c r="F176" s="40"/>
      <c r="G176" s="40"/>
      <c r="H176" s="40"/>
      <c r="I176" s="40"/>
      <c r="J176" s="40"/>
    </row>
    <row r="177" ht="18" customHeight="1" spans="1:10">
      <c r="A177" s="40"/>
      <c r="B177" s="40"/>
      <c r="C177" s="40"/>
      <c r="D177" s="40"/>
      <c r="E177" s="40"/>
      <c r="F177" s="40"/>
      <c r="G177" s="40"/>
      <c r="H177" s="40"/>
      <c r="I177" s="40"/>
      <c r="J177" s="40"/>
    </row>
    <row r="178" ht="18" customHeight="1" spans="1:10">
      <c r="A178" s="40"/>
      <c r="B178" s="40"/>
      <c r="C178" s="40"/>
      <c r="D178" s="40"/>
      <c r="E178" s="40"/>
      <c r="F178" s="40"/>
      <c r="G178" s="40"/>
      <c r="H178" s="40"/>
      <c r="I178" s="40"/>
      <c r="J178" s="40"/>
    </row>
    <row r="179" ht="18" customHeight="1" spans="1:10">
      <c r="A179" s="40"/>
      <c r="B179" s="40"/>
      <c r="C179" s="40"/>
      <c r="D179" s="40"/>
      <c r="E179" s="40"/>
      <c r="F179" s="40"/>
      <c r="G179" s="40"/>
      <c r="H179" s="40"/>
      <c r="I179" s="40"/>
      <c r="J179" s="40"/>
    </row>
    <row r="180" ht="18" customHeight="1" spans="1:10">
      <c r="A180" s="40"/>
      <c r="B180" s="40"/>
      <c r="C180" s="40"/>
      <c r="D180" s="40"/>
      <c r="E180" s="40"/>
      <c r="F180" s="40"/>
      <c r="G180" s="40"/>
      <c r="H180" s="40"/>
      <c r="I180" s="40"/>
      <c r="J180" s="40"/>
    </row>
    <row r="181" ht="18" customHeight="1" spans="1:10">
      <c r="A181" s="40"/>
      <c r="B181" s="40"/>
      <c r="C181" s="40"/>
      <c r="D181" s="40"/>
      <c r="E181" s="40"/>
      <c r="F181" s="40"/>
      <c r="G181" s="40"/>
      <c r="H181" s="40"/>
      <c r="I181" s="40"/>
      <c r="J181" s="40"/>
    </row>
    <row r="182" ht="18" customHeight="1" spans="1:10">
      <c r="A182" s="40"/>
      <c r="B182" s="40"/>
      <c r="C182" s="40"/>
      <c r="D182" s="40"/>
      <c r="E182" s="40"/>
      <c r="F182" s="40"/>
      <c r="G182" s="40"/>
      <c r="H182" s="40"/>
      <c r="I182" s="40"/>
      <c r="J182" s="40"/>
    </row>
    <row r="183" ht="18" customHeight="1" spans="1:10">
      <c r="A183" s="40"/>
      <c r="B183" s="40"/>
      <c r="C183" s="40"/>
      <c r="D183" s="40"/>
      <c r="E183" s="40"/>
      <c r="F183" s="40"/>
      <c r="G183" s="40"/>
      <c r="H183" s="40"/>
      <c r="I183" s="40"/>
      <c r="J183" s="40"/>
    </row>
    <row r="184" ht="18" customHeight="1" spans="1:10">
      <c r="A184" s="40"/>
      <c r="B184" s="40"/>
      <c r="C184" s="40"/>
      <c r="D184" s="40"/>
      <c r="E184" s="40"/>
      <c r="F184" s="40"/>
      <c r="G184" s="40"/>
      <c r="H184" s="40"/>
      <c r="I184" s="40"/>
      <c r="J184" s="40"/>
    </row>
    <row r="185" ht="18" customHeight="1" spans="1:10">
      <c r="A185" s="40"/>
      <c r="B185" s="40"/>
      <c r="C185" s="40"/>
      <c r="D185" s="40"/>
      <c r="E185" s="40"/>
      <c r="F185" s="40"/>
      <c r="G185" s="40"/>
      <c r="H185" s="40"/>
      <c r="I185" s="40"/>
      <c r="J185" s="40"/>
    </row>
    <row r="186" ht="18" customHeight="1" spans="1:10">
      <c r="A186" s="40"/>
      <c r="B186" s="40"/>
      <c r="C186" s="40"/>
      <c r="D186" s="40"/>
      <c r="E186" s="40"/>
      <c r="F186" s="40"/>
      <c r="G186" s="40"/>
      <c r="H186" s="40"/>
      <c r="I186" s="40"/>
      <c r="J186" s="40"/>
    </row>
    <row r="187" ht="18" customHeight="1" spans="1:10">
      <c r="A187" s="40"/>
      <c r="B187" s="40"/>
      <c r="C187" s="40"/>
      <c r="D187" s="40"/>
      <c r="E187" s="40"/>
      <c r="F187" s="40"/>
      <c r="G187" s="40"/>
      <c r="H187" s="40"/>
      <c r="I187" s="40"/>
      <c r="J187" s="40"/>
    </row>
    <row r="188" ht="18" customHeight="1" spans="1:10">
      <c r="A188" s="40"/>
      <c r="B188" s="40"/>
      <c r="C188" s="40"/>
      <c r="D188" s="40"/>
      <c r="E188" s="40"/>
      <c r="F188" s="40"/>
      <c r="G188" s="40"/>
      <c r="H188" s="40"/>
      <c r="I188" s="40"/>
      <c r="J188" s="40"/>
    </row>
    <row r="189" ht="18" customHeight="1" spans="1:10">
      <c r="A189" s="40"/>
      <c r="B189" s="40"/>
      <c r="C189" s="40"/>
      <c r="D189" s="40"/>
      <c r="E189" s="40"/>
      <c r="F189" s="40"/>
      <c r="G189" s="40"/>
      <c r="H189" s="40"/>
      <c r="I189" s="40"/>
      <c r="J189" s="40"/>
    </row>
    <row r="190" ht="18" customHeight="1" spans="1:10">
      <c r="A190" s="40"/>
      <c r="B190" s="40"/>
      <c r="C190" s="40"/>
      <c r="D190" s="40"/>
      <c r="E190" s="40"/>
      <c r="F190" s="40"/>
      <c r="G190" s="40"/>
      <c r="H190" s="40"/>
      <c r="I190" s="40"/>
      <c r="J190" s="40"/>
    </row>
    <row r="191" ht="18" customHeight="1" spans="1:10">
      <c r="A191" s="40"/>
      <c r="B191" s="40"/>
      <c r="C191" s="40"/>
      <c r="D191" s="40"/>
      <c r="E191" s="40"/>
      <c r="F191" s="40"/>
      <c r="G191" s="40"/>
      <c r="H191" s="40"/>
      <c r="I191" s="40"/>
      <c r="J191" s="40"/>
    </row>
    <row r="192" ht="18" customHeight="1" spans="1:10">
      <c r="A192" s="40"/>
      <c r="B192" s="40"/>
      <c r="C192" s="40"/>
      <c r="D192" s="40"/>
      <c r="E192" s="40"/>
      <c r="F192" s="40"/>
      <c r="G192" s="40"/>
      <c r="H192" s="40"/>
      <c r="I192" s="40"/>
      <c r="J192" s="40"/>
    </row>
    <row r="193" ht="18" customHeight="1" spans="1:10">
      <c r="A193" s="40"/>
      <c r="B193" s="40"/>
      <c r="C193" s="40"/>
      <c r="D193" s="40"/>
      <c r="E193" s="40"/>
      <c r="F193" s="40"/>
      <c r="G193" s="40"/>
      <c r="H193" s="40"/>
      <c r="I193" s="40"/>
      <c r="J193" s="40"/>
    </row>
    <row r="194" ht="18" customHeight="1" spans="1:10">
      <c r="A194" s="40"/>
      <c r="B194" s="40"/>
      <c r="C194" s="40"/>
      <c r="D194" s="40"/>
      <c r="E194" s="40"/>
      <c r="F194" s="40"/>
      <c r="G194" s="40"/>
      <c r="H194" s="40"/>
      <c r="I194" s="40"/>
      <c r="J194" s="40"/>
    </row>
    <row r="195" ht="18" customHeight="1" spans="1:10">
      <c r="A195" s="40"/>
      <c r="B195" s="40"/>
      <c r="C195" s="40"/>
      <c r="D195" s="40"/>
      <c r="E195" s="40"/>
      <c r="F195" s="40"/>
      <c r="G195" s="40"/>
      <c r="H195" s="40"/>
      <c r="I195" s="40"/>
      <c r="J195" s="40"/>
    </row>
    <row r="196" ht="18" customHeight="1" spans="1:10">
      <c r="A196" s="40"/>
      <c r="B196" s="40"/>
      <c r="C196" s="40"/>
      <c r="D196" s="40"/>
      <c r="E196" s="40"/>
      <c r="F196" s="40"/>
      <c r="G196" s="40"/>
      <c r="H196" s="40"/>
      <c r="I196" s="40"/>
      <c r="J196" s="40"/>
    </row>
    <row r="197" ht="18" customHeight="1" spans="1:10">
      <c r="A197" s="40"/>
      <c r="B197" s="40"/>
      <c r="C197" s="40"/>
      <c r="D197" s="40"/>
      <c r="E197" s="40"/>
      <c r="F197" s="40"/>
      <c r="G197" s="40"/>
      <c r="H197" s="40"/>
      <c r="I197" s="40"/>
      <c r="J197" s="40"/>
    </row>
    <row r="198" ht="18" customHeight="1" spans="1:10">
      <c r="A198" s="40"/>
      <c r="B198" s="40"/>
      <c r="C198" s="40"/>
      <c r="D198" s="40"/>
      <c r="E198" s="40"/>
      <c r="F198" s="40"/>
      <c r="G198" s="40"/>
      <c r="H198" s="40"/>
      <c r="I198" s="40"/>
      <c r="J198" s="40"/>
    </row>
    <row r="199" ht="18" customHeight="1" spans="1:10">
      <c r="A199" s="40"/>
      <c r="B199" s="40"/>
      <c r="C199" s="40"/>
      <c r="D199" s="40"/>
      <c r="E199" s="40"/>
      <c r="F199" s="40"/>
      <c r="G199" s="40"/>
      <c r="H199" s="40"/>
      <c r="I199" s="40"/>
      <c r="J199" s="40"/>
    </row>
    <row r="200" ht="18" customHeight="1" spans="1:10">
      <c r="A200" s="40"/>
      <c r="B200" s="40"/>
      <c r="C200" s="40"/>
      <c r="D200" s="40"/>
      <c r="E200" s="40"/>
      <c r="F200" s="40"/>
      <c r="G200" s="40"/>
      <c r="H200" s="40"/>
      <c r="I200" s="40"/>
      <c r="J200" s="40"/>
    </row>
    <row r="201" ht="18" customHeight="1" spans="1:10">
      <c r="A201" s="40"/>
      <c r="B201" s="40"/>
      <c r="C201" s="40"/>
      <c r="D201" s="40"/>
      <c r="E201" s="40"/>
      <c r="F201" s="40"/>
      <c r="G201" s="40"/>
      <c r="H201" s="40"/>
      <c r="I201" s="40"/>
      <c r="J201" s="40"/>
    </row>
    <row r="202" ht="18" customHeight="1" spans="1:10">
      <c r="A202" s="40"/>
      <c r="B202" s="40"/>
      <c r="C202" s="40"/>
      <c r="D202" s="40"/>
      <c r="E202" s="40"/>
      <c r="F202" s="40"/>
      <c r="G202" s="40"/>
      <c r="H202" s="40"/>
      <c r="I202" s="40"/>
      <c r="J202" s="40"/>
    </row>
    <row r="203" ht="18" customHeight="1" spans="1:10">
      <c r="A203" s="40"/>
      <c r="B203" s="40"/>
      <c r="C203" s="40"/>
      <c r="D203" s="40"/>
      <c r="E203" s="40"/>
      <c r="F203" s="40"/>
      <c r="G203" s="40"/>
      <c r="H203" s="40"/>
      <c r="I203" s="40"/>
      <c r="J203" s="40"/>
    </row>
    <row r="204" ht="18" customHeight="1" spans="1:10">
      <c r="A204" s="40"/>
      <c r="B204" s="40"/>
      <c r="C204" s="40"/>
      <c r="D204" s="40"/>
      <c r="E204" s="40"/>
      <c r="F204" s="40"/>
      <c r="G204" s="40"/>
      <c r="H204" s="40"/>
      <c r="I204" s="40"/>
      <c r="J204" s="40"/>
    </row>
    <row r="205" ht="18" customHeight="1" spans="1:10">
      <c r="A205" s="40"/>
      <c r="B205" s="40"/>
      <c r="C205" s="40"/>
      <c r="D205" s="40"/>
      <c r="E205" s="40"/>
      <c r="F205" s="40"/>
      <c r="G205" s="40"/>
      <c r="H205" s="40"/>
      <c r="I205" s="40"/>
      <c r="J205" s="40"/>
    </row>
    <row r="206" ht="18" customHeight="1" spans="1:10">
      <c r="A206" s="40"/>
      <c r="B206" s="40"/>
      <c r="C206" s="40"/>
      <c r="D206" s="40"/>
      <c r="E206" s="40"/>
      <c r="F206" s="40"/>
      <c r="G206" s="40"/>
      <c r="H206" s="40"/>
      <c r="I206" s="40"/>
      <c r="J206" s="40"/>
    </row>
    <row r="207" ht="18" customHeight="1" spans="1:10">
      <c r="A207" s="40"/>
      <c r="B207" s="40"/>
      <c r="C207" s="40"/>
      <c r="D207" s="40"/>
      <c r="E207" s="40"/>
      <c r="F207" s="40"/>
      <c r="G207" s="40"/>
      <c r="H207" s="40"/>
      <c r="I207" s="40"/>
      <c r="J207" s="40"/>
    </row>
    <row r="208" ht="18" customHeight="1" spans="1:10">
      <c r="A208" s="40"/>
      <c r="B208" s="40"/>
      <c r="C208" s="40"/>
      <c r="D208" s="40"/>
      <c r="E208" s="40"/>
      <c r="F208" s="40"/>
      <c r="G208" s="40"/>
      <c r="H208" s="40"/>
      <c r="I208" s="40"/>
      <c r="J208" s="40"/>
    </row>
    <row r="209" ht="18" customHeight="1" spans="1:10">
      <c r="A209" s="40"/>
      <c r="B209" s="40"/>
      <c r="C209" s="40"/>
      <c r="D209" s="40"/>
      <c r="E209" s="40"/>
      <c r="F209" s="40"/>
      <c r="G209" s="40"/>
      <c r="H209" s="40"/>
      <c r="I209" s="40"/>
      <c r="J209" s="40"/>
    </row>
    <row r="210" ht="18" customHeight="1" spans="1:10">
      <c r="A210" s="40"/>
      <c r="B210" s="40"/>
      <c r="C210" s="40"/>
      <c r="D210" s="40"/>
      <c r="E210" s="40"/>
      <c r="F210" s="40"/>
      <c r="G210" s="40"/>
      <c r="H210" s="40"/>
      <c r="I210" s="40"/>
      <c r="J210" s="40"/>
    </row>
    <row r="211" ht="18" customHeight="1" spans="1:10">
      <c r="A211" s="40"/>
      <c r="B211" s="40"/>
      <c r="C211" s="40"/>
      <c r="D211" s="40"/>
      <c r="E211" s="40"/>
      <c r="F211" s="40"/>
      <c r="G211" s="40"/>
      <c r="H211" s="40"/>
      <c r="I211" s="40"/>
      <c r="J211" s="40"/>
    </row>
    <row r="212" ht="18" customHeight="1" spans="1:10">
      <c r="A212" s="40"/>
      <c r="B212" s="40"/>
      <c r="C212" s="40"/>
      <c r="D212" s="40"/>
      <c r="E212" s="40"/>
      <c r="F212" s="40"/>
      <c r="G212" s="40"/>
      <c r="H212" s="40"/>
      <c r="I212" s="40"/>
      <c r="J212" s="40"/>
    </row>
    <row r="213" ht="18" customHeight="1" spans="1:10">
      <c r="A213" s="40"/>
      <c r="B213" s="40"/>
      <c r="C213" s="40"/>
      <c r="D213" s="40"/>
      <c r="E213" s="40"/>
      <c r="F213" s="40"/>
      <c r="G213" s="40"/>
      <c r="H213" s="40"/>
      <c r="I213" s="40"/>
      <c r="J213" s="40"/>
    </row>
    <row r="214" ht="18" customHeight="1" spans="1:10">
      <c r="A214" s="40"/>
      <c r="B214" s="40"/>
      <c r="C214" s="40"/>
      <c r="D214" s="40"/>
      <c r="E214" s="40"/>
      <c r="F214" s="40"/>
      <c r="G214" s="40"/>
      <c r="H214" s="40"/>
      <c r="I214" s="40"/>
      <c r="J214" s="40"/>
    </row>
    <row r="215" ht="18" customHeight="1" spans="1:10">
      <c r="A215" s="40"/>
      <c r="B215" s="40"/>
      <c r="C215" s="40"/>
      <c r="D215" s="40"/>
      <c r="E215" s="40"/>
      <c r="F215" s="40"/>
      <c r="G215" s="40"/>
      <c r="H215" s="40"/>
      <c r="I215" s="40"/>
      <c r="J215" s="40"/>
    </row>
    <row r="216" ht="18" customHeight="1" spans="1:10">
      <c r="A216" s="40"/>
      <c r="B216" s="40"/>
      <c r="C216" s="40"/>
      <c r="D216" s="40"/>
      <c r="E216" s="40"/>
      <c r="F216" s="40"/>
      <c r="G216" s="40"/>
      <c r="H216" s="40"/>
      <c r="I216" s="40"/>
      <c r="J216" s="40"/>
    </row>
    <row r="217" ht="18" customHeight="1" spans="1:10">
      <c r="A217" s="40"/>
      <c r="B217" s="40"/>
      <c r="C217" s="40"/>
      <c r="D217" s="40"/>
      <c r="E217" s="40"/>
      <c r="F217" s="40"/>
      <c r="G217" s="40"/>
      <c r="H217" s="40"/>
      <c r="I217" s="40"/>
      <c r="J217" s="40"/>
    </row>
    <row r="218" ht="18" customHeight="1" spans="1:10">
      <c r="A218" s="40"/>
      <c r="B218" s="40"/>
      <c r="C218" s="40"/>
      <c r="D218" s="40"/>
      <c r="E218" s="40"/>
      <c r="F218" s="40"/>
      <c r="G218" s="40"/>
      <c r="H218" s="40"/>
      <c r="I218" s="40"/>
      <c r="J218" s="40"/>
    </row>
    <row r="219" ht="18" customHeight="1" spans="1:10">
      <c r="A219" s="40"/>
      <c r="B219" s="40"/>
      <c r="C219" s="40"/>
      <c r="D219" s="40"/>
      <c r="E219" s="40"/>
      <c r="F219" s="40"/>
      <c r="G219" s="40"/>
      <c r="H219" s="40"/>
      <c r="I219" s="40"/>
      <c r="J219" s="40"/>
    </row>
    <row r="220" ht="18" customHeight="1" spans="1:10">
      <c r="A220" s="40"/>
      <c r="B220" s="40"/>
      <c r="C220" s="40"/>
      <c r="D220" s="40"/>
      <c r="E220" s="40"/>
      <c r="F220" s="40"/>
      <c r="G220" s="40"/>
      <c r="H220" s="40"/>
      <c r="I220" s="40"/>
      <c r="J220" s="40"/>
    </row>
    <row r="221" ht="18" customHeight="1" spans="1:10">
      <c r="A221" s="40"/>
      <c r="B221" s="40"/>
      <c r="C221" s="40"/>
      <c r="D221" s="40"/>
      <c r="E221" s="40"/>
      <c r="F221" s="40"/>
      <c r="G221" s="40"/>
      <c r="H221" s="40"/>
      <c r="I221" s="40"/>
      <c r="J221" s="40"/>
    </row>
    <row r="222" ht="18" customHeight="1" spans="1:10">
      <c r="A222" s="40"/>
      <c r="B222" s="40"/>
      <c r="C222" s="40"/>
      <c r="D222" s="40"/>
      <c r="E222" s="40"/>
      <c r="F222" s="40"/>
      <c r="G222" s="40"/>
      <c r="H222" s="40"/>
      <c r="I222" s="40"/>
      <c r="J222" s="40"/>
    </row>
    <row r="223" ht="18" customHeight="1" spans="1:10">
      <c r="A223" s="40"/>
      <c r="B223" s="40"/>
      <c r="C223" s="40"/>
      <c r="D223" s="40"/>
      <c r="E223" s="40"/>
      <c r="F223" s="40"/>
      <c r="G223" s="40"/>
      <c r="H223" s="40"/>
      <c r="I223" s="40"/>
      <c r="J223" s="40"/>
    </row>
    <row r="224" ht="18" customHeight="1" spans="1:10">
      <c r="A224" s="40"/>
      <c r="B224" s="40"/>
      <c r="C224" s="40"/>
      <c r="D224" s="40"/>
      <c r="E224" s="40"/>
      <c r="F224" s="40"/>
      <c r="G224" s="40"/>
      <c r="H224" s="40"/>
      <c r="I224" s="40"/>
      <c r="J224" s="40"/>
    </row>
    <row r="225" ht="18" customHeight="1" spans="1:10">
      <c r="A225" s="40"/>
      <c r="B225" s="40"/>
      <c r="C225" s="40"/>
      <c r="D225" s="40"/>
      <c r="E225" s="40"/>
      <c r="F225" s="40"/>
      <c r="G225" s="40"/>
      <c r="H225" s="40"/>
      <c r="I225" s="40"/>
      <c r="J225" s="40"/>
    </row>
    <row r="226" ht="18" customHeight="1" spans="1:10">
      <c r="A226" s="40"/>
      <c r="B226" s="40"/>
      <c r="C226" s="40"/>
      <c r="D226" s="40"/>
      <c r="E226" s="40"/>
      <c r="F226" s="40"/>
      <c r="G226" s="40"/>
      <c r="H226" s="40"/>
      <c r="I226" s="40"/>
      <c r="J226" s="40"/>
    </row>
    <row r="227" ht="18" customHeight="1" spans="1:10">
      <c r="A227" s="40"/>
      <c r="B227" s="40"/>
      <c r="C227" s="40"/>
      <c r="D227" s="40"/>
      <c r="E227" s="40"/>
      <c r="F227" s="40"/>
      <c r="G227" s="40"/>
      <c r="H227" s="40"/>
      <c r="I227" s="40"/>
      <c r="J227" s="40"/>
    </row>
    <row r="228" ht="18" customHeight="1" spans="1:10">
      <c r="A228" s="40"/>
      <c r="B228" s="40"/>
      <c r="C228" s="40"/>
      <c r="D228" s="40"/>
      <c r="E228" s="40"/>
      <c r="F228" s="40"/>
      <c r="G228" s="40"/>
      <c r="H228" s="40"/>
      <c r="I228" s="40"/>
      <c r="J228" s="40"/>
    </row>
    <row r="229" ht="18" customHeight="1" spans="1:10">
      <c r="A229" s="40"/>
      <c r="B229" s="40"/>
      <c r="C229" s="40"/>
      <c r="D229" s="40"/>
      <c r="E229" s="40"/>
      <c r="F229" s="40"/>
      <c r="G229" s="40"/>
      <c r="H229" s="40"/>
      <c r="I229" s="40"/>
      <c r="J229" s="40"/>
    </row>
    <row r="230" ht="18" customHeight="1" spans="1:10">
      <c r="A230" s="40"/>
      <c r="B230" s="40"/>
      <c r="C230" s="40"/>
      <c r="D230" s="40"/>
      <c r="E230" s="40"/>
      <c r="F230" s="40"/>
      <c r="G230" s="40"/>
      <c r="H230" s="40"/>
      <c r="I230" s="40"/>
      <c r="J230" s="40"/>
    </row>
    <row r="231" ht="18" customHeight="1" spans="1:10">
      <c r="A231" s="40"/>
      <c r="B231" s="40"/>
      <c r="C231" s="40"/>
      <c r="D231" s="40"/>
      <c r="E231" s="40"/>
      <c r="F231" s="40"/>
      <c r="G231" s="40"/>
      <c r="H231" s="40"/>
      <c r="I231" s="40"/>
      <c r="J231" s="40"/>
    </row>
    <row r="232" ht="18" customHeight="1" spans="1:10">
      <c r="A232" s="40"/>
      <c r="B232" s="40"/>
      <c r="C232" s="40"/>
      <c r="D232" s="40"/>
      <c r="E232" s="40"/>
      <c r="F232" s="40"/>
      <c r="G232" s="40"/>
      <c r="H232" s="40"/>
      <c r="I232" s="40"/>
      <c r="J232" s="40"/>
    </row>
    <row r="233" ht="18" customHeight="1" spans="1:10">
      <c r="A233" s="40"/>
      <c r="B233" s="40"/>
      <c r="C233" s="40"/>
      <c r="D233" s="40"/>
      <c r="E233" s="40"/>
      <c r="F233" s="40"/>
      <c r="G233" s="40"/>
      <c r="H233" s="40"/>
      <c r="I233" s="40"/>
      <c r="J233" s="40"/>
    </row>
    <row r="234" ht="18" customHeight="1" spans="1:10">
      <c r="A234" s="40"/>
      <c r="B234" s="40"/>
      <c r="C234" s="40"/>
      <c r="D234" s="40"/>
      <c r="E234" s="40"/>
      <c r="F234" s="40"/>
      <c r="G234" s="40"/>
      <c r="H234" s="40"/>
      <c r="I234" s="40"/>
      <c r="J234" s="40"/>
    </row>
    <row r="235" ht="18" customHeight="1" spans="1:10">
      <c r="A235" s="40"/>
      <c r="B235" s="40"/>
      <c r="C235" s="40"/>
      <c r="D235" s="40"/>
      <c r="E235" s="40"/>
      <c r="F235" s="40"/>
      <c r="G235" s="40"/>
      <c r="H235" s="40"/>
      <c r="I235" s="40"/>
      <c r="J235" s="40"/>
    </row>
    <row r="236" ht="18" customHeight="1" spans="1:10">
      <c r="A236" s="40"/>
      <c r="B236" s="40"/>
      <c r="C236" s="40"/>
      <c r="D236" s="40"/>
      <c r="E236" s="40"/>
      <c r="F236" s="40"/>
      <c r="G236" s="40"/>
      <c r="H236" s="40"/>
      <c r="I236" s="40"/>
      <c r="J236" s="40"/>
    </row>
    <row r="237" ht="18" customHeight="1" spans="1:10">
      <c r="A237" s="40"/>
      <c r="B237" s="40"/>
      <c r="C237" s="40"/>
      <c r="D237" s="40"/>
      <c r="E237" s="40"/>
      <c r="F237" s="40"/>
      <c r="G237" s="40"/>
      <c r="H237" s="40"/>
      <c r="I237" s="40"/>
      <c r="J237" s="40"/>
    </row>
    <row r="238" ht="18" customHeight="1" spans="1:10">
      <c r="A238" s="40"/>
      <c r="B238" s="40"/>
      <c r="C238" s="40"/>
      <c r="D238" s="40"/>
      <c r="E238" s="40"/>
      <c r="F238" s="40"/>
      <c r="G238" s="40"/>
      <c r="H238" s="40"/>
      <c r="I238" s="40"/>
      <c r="J238" s="40"/>
    </row>
    <row r="239" ht="18" customHeight="1" spans="1:10">
      <c r="A239" s="40"/>
      <c r="B239" s="40"/>
      <c r="C239" s="40"/>
      <c r="D239" s="40"/>
      <c r="E239" s="40"/>
      <c r="F239" s="40"/>
      <c r="G239" s="40"/>
      <c r="H239" s="40"/>
      <c r="I239" s="40"/>
      <c r="J239" s="40"/>
    </row>
    <row r="240" ht="18" customHeight="1" spans="1:10">
      <c r="A240" s="40"/>
      <c r="B240" s="40"/>
      <c r="C240" s="40"/>
      <c r="D240" s="40"/>
      <c r="E240" s="40"/>
      <c r="F240" s="40"/>
      <c r="G240" s="40"/>
      <c r="H240" s="40"/>
      <c r="I240" s="40"/>
      <c r="J240" s="40"/>
    </row>
    <row r="241" ht="18" customHeight="1" spans="1:10">
      <c r="A241" s="40"/>
      <c r="B241" s="40"/>
      <c r="C241" s="40"/>
      <c r="D241" s="40"/>
      <c r="E241" s="40"/>
      <c r="F241" s="40"/>
      <c r="G241" s="40"/>
      <c r="H241" s="40"/>
      <c r="I241" s="40"/>
      <c r="J241" s="40"/>
    </row>
    <row r="242" ht="18" customHeight="1" spans="1:10">
      <c r="A242" s="40"/>
      <c r="B242" s="40"/>
      <c r="C242" s="40"/>
      <c r="D242" s="40"/>
      <c r="E242" s="40"/>
      <c r="F242" s="40"/>
      <c r="G242" s="40"/>
      <c r="H242" s="40"/>
      <c r="I242" s="40"/>
      <c r="J242" s="40"/>
    </row>
    <row r="243" ht="18" customHeight="1" spans="1:10">
      <c r="A243" s="40"/>
      <c r="B243" s="40"/>
      <c r="C243" s="40"/>
      <c r="D243" s="40"/>
      <c r="E243" s="40"/>
      <c r="F243" s="40"/>
      <c r="G243" s="40"/>
      <c r="H243" s="40"/>
      <c r="I243" s="40"/>
      <c r="J243" s="40"/>
    </row>
    <row r="244" ht="18" customHeight="1" spans="1:10">
      <c r="A244" s="40"/>
      <c r="B244" s="40"/>
      <c r="C244" s="40"/>
      <c r="D244" s="40"/>
      <c r="E244" s="40"/>
      <c r="F244" s="40"/>
      <c r="G244" s="40"/>
      <c r="H244" s="40"/>
      <c r="I244" s="40"/>
      <c r="J244" s="40"/>
    </row>
    <row r="245" ht="18" customHeight="1" spans="1:10">
      <c r="A245" s="40"/>
      <c r="B245" s="40"/>
      <c r="C245" s="40"/>
      <c r="D245" s="40"/>
      <c r="E245" s="40"/>
      <c r="F245" s="40"/>
      <c r="G245" s="40"/>
      <c r="H245" s="40"/>
      <c r="I245" s="40"/>
      <c r="J245" s="40"/>
    </row>
    <row r="246" ht="18" customHeight="1" spans="1:10">
      <c r="A246" s="40"/>
      <c r="B246" s="40"/>
      <c r="C246" s="40"/>
      <c r="D246" s="40"/>
      <c r="E246" s="40"/>
      <c r="F246" s="40"/>
      <c r="G246" s="40"/>
      <c r="H246" s="40"/>
      <c r="I246" s="40"/>
      <c r="J246" s="40"/>
    </row>
    <row r="247" ht="18" customHeight="1" spans="1:10">
      <c r="A247" s="40"/>
      <c r="B247" s="40"/>
      <c r="C247" s="40"/>
      <c r="D247" s="40"/>
      <c r="E247" s="40"/>
      <c r="F247" s="40"/>
      <c r="G247" s="40"/>
      <c r="H247" s="40"/>
      <c r="I247" s="40"/>
      <c r="J247" s="40"/>
    </row>
    <row r="248" ht="18" customHeight="1" spans="1:10">
      <c r="A248" s="40"/>
      <c r="B248" s="40"/>
      <c r="C248" s="40"/>
      <c r="D248" s="40"/>
      <c r="E248" s="40"/>
      <c r="F248" s="40"/>
      <c r="G248" s="40"/>
      <c r="H248" s="40"/>
      <c r="I248" s="40"/>
      <c r="J248" s="40"/>
    </row>
    <row r="249" ht="18" customHeight="1" spans="1:10">
      <c r="A249" s="40"/>
      <c r="B249" s="40"/>
      <c r="C249" s="40"/>
      <c r="D249" s="40"/>
      <c r="E249" s="40"/>
      <c r="F249" s="40"/>
      <c r="G249" s="40"/>
      <c r="H249" s="40"/>
      <c r="I249" s="40"/>
      <c r="J249" s="40"/>
    </row>
    <row r="250" ht="18" customHeight="1" spans="1:10">
      <c r="A250" s="40"/>
      <c r="B250" s="40"/>
      <c r="C250" s="40"/>
      <c r="D250" s="40"/>
      <c r="E250" s="40"/>
      <c r="F250" s="40"/>
      <c r="G250" s="40"/>
      <c r="H250" s="40"/>
      <c r="I250" s="40"/>
      <c r="J250" s="40"/>
    </row>
    <row r="251" ht="18" customHeight="1" spans="1:10">
      <c r="A251" s="40"/>
      <c r="B251" s="40"/>
      <c r="C251" s="40"/>
      <c r="D251" s="40"/>
      <c r="E251" s="40"/>
      <c r="F251" s="40"/>
      <c r="G251" s="40"/>
      <c r="H251" s="40"/>
      <c r="I251" s="40"/>
      <c r="J251" s="40"/>
    </row>
    <row r="252" ht="18" customHeight="1" spans="1:10">
      <c r="A252" s="40"/>
      <c r="B252" s="40"/>
      <c r="C252" s="40"/>
      <c r="D252" s="40"/>
      <c r="E252" s="40"/>
      <c r="F252" s="40"/>
      <c r="G252" s="40"/>
      <c r="H252" s="40"/>
      <c r="I252" s="40"/>
      <c r="J252" s="40"/>
    </row>
    <row r="253" ht="18" customHeight="1" spans="1:10">
      <c r="A253" s="40"/>
      <c r="B253" s="40"/>
      <c r="C253" s="40"/>
      <c r="D253" s="40"/>
      <c r="E253" s="40"/>
      <c r="F253" s="40"/>
      <c r="G253" s="40"/>
      <c r="H253" s="40"/>
      <c r="I253" s="40"/>
      <c r="J253" s="40"/>
    </row>
    <row r="254" ht="18" customHeight="1" spans="1:10">
      <c r="A254" s="40"/>
      <c r="B254" s="40"/>
      <c r="C254" s="40"/>
      <c r="D254" s="40"/>
      <c r="E254" s="40"/>
      <c r="F254" s="40"/>
      <c r="G254" s="40"/>
      <c r="H254" s="40"/>
      <c r="I254" s="40"/>
      <c r="J254" s="40"/>
    </row>
    <row r="255" ht="18" customHeight="1" spans="1:10">
      <c r="A255" s="40"/>
      <c r="B255" s="40"/>
      <c r="C255" s="40"/>
      <c r="D255" s="40"/>
      <c r="E255" s="40"/>
      <c r="F255" s="40"/>
      <c r="G255" s="40"/>
      <c r="H255" s="40"/>
      <c r="I255" s="40"/>
      <c r="J255" s="40"/>
    </row>
    <row r="256" ht="18" customHeight="1" spans="1:10">
      <c r="A256" s="40"/>
      <c r="B256" s="40"/>
      <c r="C256" s="40"/>
      <c r="D256" s="40"/>
      <c r="E256" s="40"/>
      <c r="F256" s="40"/>
      <c r="G256" s="40"/>
      <c r="H256" s="40"/>
      <c r="I256" s="40"/>
      <c r="J256" s="40"/>
    </row>
    <row r="257" ht="18" customHeight="1" spans="1:10">
      <c r="A257" s="40"/>
      <c r="B257" s="40"/>
      <c r="C257" s="40"/>
      <c r="D257" s="40"/>
      <c r="E257" s="40"/>
      <c r="F257" s="40"/>
      <c r="G257" s="40"/>
      <c r="H257" s="40"/>
      <c r="I257" s="40"/>
      <c r="J257" s="40"/>
    </row>
    <row r="258" ht="18" customHeight="1" spans="1:10">
      <c r="A258" s="40"/>
      <c r="B258" s="40"/>
      <c r="C258" s="40"/>
      <c r="D258" s="40"/>
      <c r="E258" s="40"/>
      <c r="F258" s="40"/>
      <c r="G258" s="40"/>
      <c r="H258" s="40"/>
      <c r="I258" s="40"/>
      <c r="J258" s="40"/>
    </row>
    <row r="259" ht="18" customHeight="1" spans="1:10">
      <c r="A259" s="40"/>
      <c r="B259" s="40"/>
      <c r="C259" s="40"/>
      <c r="D259" s="40"/>
      <c r="E259" s="40"/>
      <c r="F259" s="40"/>
      <c r="G259" s="40"/>
      <c r="H259" s="40"/>
      <c r="I259" s="40"/>
      <c r="J259" s="40"/>
    </row>
    <row r="260" ht="18" customHeight="1" spans="1:10">
      <c r="A260" s="40"/>
      <c r="B260" s="40"/>
      <c r="C260" s="40"/>
      <c r="D260" s="40"/>
      <c r="E260" s="40"/>
      <c r="F260" s="40"/>
      <c r="G260" s="40"/>
      <c r="H260" s="40"/>
      <c r="I260" s="40"/>
      <c r="J260" s="40"/>
    </row>
    <row r="261" ht="18" customHeight="1" spans="1:10">
      <c r="A261" s="40"/>
      <c r="B261" s="40"/>
      <c r="C261" s="40"/>
      <c r="D261" s="40"/>
      <c r="E261" s="40"/>
      <c r="F261" s="40"/>
      <c r="G261" s="40"/>
      <c r="H261" s="40"/>
      <c r="I261" s="40"/>
      <c r="J261" s="40"/>
    </row>
    <row r="262" ht="18" customHeight="1" spans="1:10">
      <c r="A262" s="40"/>
      <c r="B262" s="40"/>
      <c r="C262" s="40"/>
      <c r="D262" s="40"/>
      <c r="E262" s="40"/>
      <c r="F262" s="40"/>
      <c r="G262" s="40"/>
      <c r="H262" s="40"/>
      <c r="I262" s="40"/>
      <c r="J262" s="40"/>
    </row>
    <row r="263" ht="18" customHeight="1" spans="1:10">
      <c r="A263" s="40"/>
      <c r="B263" s="40"/>
      <c r="C263" s="40"/>
      <c r="D263" s="40"/>
      <c r="E263" s="40"/>
      <c r="F263" s="40"/>
      <c r="G263" s="40"/>
      <c r="H263" s="40"/>
      <c r="I263" s="40"/>
      <c r="J263" s="40"/>
    </row>
    <row r="264" ht="18" customHeight="1" spans="1:10">
      <c r="A264" s="40"/>
      <c r="B264" s="40"/>
      <c r="C264" s="40"/>
      <c r="D264" s="40"/>
      <c r="E264" s="40"/>
      <c r="F264" s="40"/>
      <c r="G264" s="40"/>
      <c r="H264" s="40"/>
      <c r="I264" s="40"/>
      <c r="J264" s="40"/>
    </row>
    <row r="265" ht="18" customHeight="1" spans="1:10">
      <c r="A265" s="40"/>
      <c r="B265" s="40"/>
      <c r="C265" s="40"/>
      <c r="D265" s="40"/>
      <c r="E265" s="40"/>
      <c r="F265" s="40"/>
      <c r="G265" s="40"/>
      <c r="H265" s="40"/>
      <c r="I265" s="40"/>
      <c r="J265" s="40"/>
    </row>
    <row r="266" ht="18" customHeight="1" spans="1:10">
      <c r="A266" s="40"/>
      <c r="B266" s="40"/>
      <c r="C266" s="40"/>
      <c r="D266" s="40"/>
      <c r="E266" s="40"/>
      <c r="F266" s="40"/>
      <c r="G266" s="40"/>
      <c r="H266" s="40"/>
      <c r="I266" s="40"/>
      <c r="J266" s="40"/>
    </row>
    <row r="267" ht="18" customHeight="1" spans="1:10">
      <c r="A267" s="40"/>
      <c r="B267" s="40"/>
      <c r="C267" s="40"/>
      <c r="D267" s="40"/>
      <c r="E267" s="40"/>
      <c r="F267" s="40"/>
      <c r="G267" s="40"/>
      <c r="H267" s="40"/>
      <c r="I267" s="40"/>
      <c r="J267" s="40"/>
    </row>
    <row r="268" ht="18" customHeight="1" spans="1:10">
      <c r="A268" s="40"/>
      <c r="B268" s="40"/>
      <c r="C268" s="40"/>
      <c r="D268" s="40"/>
      <c r="E268" s="40"/>
      <c r="F268" s="40"/>
      <c r="G268" s="40"/>
      <c r="H268" s="40"/>
      <c r="I268" s="40"/>
      <c r="J268" s="40"/>
    </row>
    <row r="269" ht="18" customHeight="1" spans="1:10">
      <c r="A269" s="40"/>
      <c r="B269" s="40"/>
      <c r="C269" s="40"/>
      <c r="D269" s="40"/>
      <c r="E269" s="40"/>
      <c r="F269" s="40"/>
      <c r="G269" s="40"/>
      <c r="H269" s="40"/>
      <c r="I269" s="40"/>
      <c r="J269" s="40"/>
    </row>
    <row r="270" ht="18" customHeight="1" spans="1:10">
      <c r="A270" s="40"/>
      <c r="B270" s="40"/>
      <c r="C270" s="40"/>
      <c r="D270" s="40"/>
      <c r="E270" s="40"/>
      <c r="F270" s="40"/>
      <c r="G270" s="40"/>
      <c r="H270" s="40"/>
      <c r="I270" s="40"/>
      <c r="J270" s="40"/>
    </row>
    <row r="271" ht="18" customHeight="1" spans="1:10">
      <c r="A271" s="40"/>
      <c r="B271" s="40"/>
      <c r="C271" s="40"/>
      <c r="D271" s="40"/>
      <c r="E271" s="40"/>
      <c r="F271" s="40"/>
      <c r="G271" s="40"/>
      <c r="H271" s="40"/>
      <c r="I271" s="40"/>
      <c r="J271" s="40"/>
    </row>
    <row r="272" ht="18" customHeight="1" spans="1:10">
      <c r="A272" s="40"/>
      <c r="B272" s="40"/>
      <c r="C272" s="40"/>
      <c r="D272" s="40"/>
      <c r="E272" s="40"/>
      <c r="F272" s="40"/>
      <c r="G272" s="40"/>
      <c r="H272" s="40"/>
      <c r="I272" s="40"/>
      <c r="J272" s="40"/>
    </row>
    <row r="273" ht="18" customHeight="1" spans="1:10">
      <c r="A273" s="40"/>
      <c r="B273" s="40"/>
      <c r="C273" s="40"/>
      <c r="D273" s="40"/>
      <c r="E273" s="40"/>
      <c r="F273" s="40"/>
      <c r="G273" s="40"/>
      <c r="H273" s="40"/>
      <c r="I273" s="40"/>
      <c r="J273" s="40"/>
    </row>
    <row r="274" ht="18" customHeight="1" spans="1:10">
      <c r="A274" s="40"/>
      <c r="B274" s="40"/>
      <c r="C274" s="40"/>
      <c r="D274" s="40"/>
      <c r="E274" s="40"/>
      <c r="F274" s="40"/>
      <c r="G274" s="40"/>
      <c r="H274" s="40"/>
      <c r="I274" s="40"/>
      <c r="J274" s="40"/>
    </row>
    <row r="275" ht="18" customHeight="1" spans="1:10">
      <c r="A275" s="40"/>
      <c r="B275" s="40"/>
      <c r="C275" s="40"/>
      <c r="D275" s="40"/>
      <c r="E275" s="40"/>
      <c r="F275" s="40"/>
      <c r="G275" s="40"/>
      <c r="H275" s="40"/>
      <c r="I275" s="40"/>
      <c r="J275" s="40"/>
    </row>
    <row r="276" ht="18" customHeight="1" spans="1:10">
      <c r="A276" s="40"/>
      <c r="B276" s="40"/>
      <c r="C276" s="40"/>
      <c r="D276" s="40"/>
      <c r="E276" s="40"/>
      <c r="F276" s="40"/>
      <c r="G276" s="40"/>
      <c r="H276" s="40"/>
      <c r="I276" s="40"/>
      <c r="J276" s="40"/>
    </row>
    <row r="277" ht="18" customHeight="1" spans="1:10">
      <c r="A277" s="40"/>
      <c r="B277" s="40"/>
      <c r="C277" s="40"/>
      <c r="D277" s="40"/>
      <c r="E277" s="40"/>
      <c r="F277" s="40"/>
      <c r="G277" s="40"/>
      <c r="H277" s="40"/>
      <c r="I277" s="40"/>
      <c r="J277" s="40"/>
    </row>
    <row r="278" ht="18" customHeight="1" spans="1:10">
      <c r="A278" s="40"/>
      <c r="B278" s="40"/>
      <c r="C278" s="40"/>
      <c r="D278" s="40"/>
      <c r="E278" s="40"/>
      <c r="F278" s="40"/>
      <c r="G278" s="40"/>
      <c r="H278" s="40"/>
      <c r="I278" s="40"/>
      <c r="J278" s="40"/>
    </row>
    <row r="279" ht="18" customHeight="1" spans="1:10">
      <c r="A279" s="40"/>
      <c r="B279" s="40"/>
      <c r="C279" s="40"/>
      <c r="D279" s="40"/>
      <c r="E279" s="40"/>
      <c r="F279" s="40"/>
      <c r="G279" s="40"/>
      <c r="H279" s="40"/>
      <c r="I279" s="40"/>
      <c r="J279" s="40"/>
    </row>
    <row r="280" ht="18" customHeight="1" spans="1:10">
      <c r="A280" s="40"/>
      <c r="B280" s="40"/>
      <c r="C280" s="40"/>
      <c r="D280" s="40"/>
      <c r="E280" s="40"/>
      <c r="F280" s="40"/>
      <c r="G280" s="40"/>
      <c r="H280" s="40"/>
      <c r="I280" s="40"/>
      <c r="J280" s="40"/>
    </row>
    <row r="281" ht="18" customHeight="1" spans="1:10">
      <c r="A281" s="40"/>
      <c r="B281" s="40"/>
      <c r="C281" s="40"/>
      <c r="D281" s="40"/>
      <c r="E281" s="40"/>
      <c r="F281" s="40"/>
      <c r="G281" s="40"/>
      <c r="H281" s="40"/>
      <c r="I281" s="40"/>
      <c r="J281" s="40"/>
    </row>
    <row r="282" ht="18" customHeight="1" spans="1:10">
      <c r="A282" s="40"/>
      <c r="B282" s="40"/>
      <c r="C282" s="40"/>
      <c r="D282" s="40"/>
      <c r="E282" s="40"/>
      <c r="F282" s="40"/>
      <c r="G282" s="40"/>
      <c r="H282" s="40"/>
      <c r="I282" s="40"/>
      <c r="J282" s="40"/>
    </row>
    <row r="283" ht="18" customHeight="1" spans="1:10">
      <c r="A283" s="40"/>
      <c r="B283" s="40"/>
      <c r="C283" s="40"/>
      <c r="D283" s="40"/>
      <c r="E283" s="40"/>
      <c r="F283" s="40"/>
      <c r="G283" s="40"/>
      <c r="H283" s="40"/>
      <c r="I283" s="40"/>
      <c r="J283" s="40"/>
    </row>
    <row r="284" ht="18" customHeight="1" spans="1:10">
      <c r="A284" s="40"/>
      <c r="B284" s="40"/>
      <c r="C284" s="40"/>
      <c r="D284" s="40"/>
      <c r="E284" s="40"/>
      <c r="F284" s="40"/>
      <c r="G284" s="40"/>
      <c r="H284" s="40"/>
      <c r="I284" s="40"/>
      <c r="J284" s="40"/>
    </row>
    <row r="285" ht="18" customHeight="1" spans="1:10">
      <c r="A285" s="40"/>
      <c r="B285" s="40"/>
      <c r="C285" s="40"/>
      <c r="D285" s="40"/>
      <c r="E285" s="40"/>
      <c r="F285" s="40"/>
      <c r="G285" s="40"/>
      <c r="H285" s="40"/>
      <c r="I285" s="40"/>
      <c r="J285" s="40"/>
    </row>
    <row r="286" ht="18" customHeight="1" spans="1:10">
      <c r="A286" s="40"/>
      <c r="B286" s="40"/>
      <c r="C286" s="40"/>
      <c r="D286" s="40"/>
      <c r="E286" s="40"/>
      <c r="F286" s="40"/>
      <c r="G286" s="40"/>
      <c r="H286" s="40"/>
      <c r="I286" s="40"/>
      <c r="J286" s="40"/>
    </row>
    <row r="287" ht="18" customHeight="1" spans="1:10">
      <c r="A287" s="40"/>
      <c r="B287" s="40"/>
      <c r="C287" s="40"/>
      <c r="D287" s="40"/>
      <c r="E287" s="40"/>
      <c r="F287" s="40"/>
      <c r="G287" s="40"/>
      <c r="H287" s="40"/>
      <c r="I287" s="40"/>
      <c r="J287" s="40"/>
    </row>
    <row r="288" ht="18" customHeight="1" spans="1:10">
      <c r="A288" s="40"/>
      <c r="B288" s="40"/>
      <c r="C288" s="40"/>
      <c r="D288" s="40"/>
      <c r="E288" s="40"/>
      <c r="F288" s="40"/>
      <c r="G288" s="40"/>
      <c r="H288" s="40"/>
      <c r="I288" s="40"/>
      <c r="J288" s="40"/>
    </row>
    <row r="289" ht="18" customHeight="1" spans="1:10">
      <c r="A289" s="40"/>
      <c r="B289" s="40"/>
      <c r="C289" s="40"/>
      <c r="D289" s="40"/>
      <c r="E289" s="40"/>
      <c r="F289" s="40"/>
      <c r="G289" s="40"/>
      <c r="H289" s="40"/>
      <c r="I289" s="40"/>
      <c r="J289" s="40"/>
    </row>
    <row r="290" ht="18" customHeight="1" spans="1:10">
      <c r="A290" s="40"/>
      <c r="B290" s="40"/>
      <c r="C290" s="40"/>
      <c r="D290" s="40"/>
      <c r="E290" s="40"/>
      <c r="F290" s="40"/>
      <c r="G290" s="40"/>
      <c r="H290" s="40"/>
      <c r="I290" s="40"/>
      <c r="J290" s="40"/>
    </row>
    <row r="291" ht="18" customHeight="1" spans="1:10">
      <c r="A291" s="40"/>
      <c r="B291" s="40"/>
      <c r="C291" s="40"/>
      <c r="D291" s="40"/>
      <c r="E291" s="40"/>
      <c r="F291" s="40"/>
      <c r="G291" s="40"/>
      <c r="H291" s="40"/>
      <c r="I291" s="40"/>
      <c r="J291" s="40"/>
    </row>
    <row r="292" ht="18" customHeight="1" spans="1:10">
      <c r="A292" s="40"/>
      <c r="B292" s="40"/>
      <c r="C292" s="40"/>
      <c r="D292" s="40"/>
      <c r="E292" s="40"/>
      <c r="F292" s="40"/>
      <c r="G292" s="40"/>
      <c r="H292" s="40"/>
      <c r="I292" s="40"/>
      <c r="J292" s="40"/>
    </row>
    <row r="293" ht="18" customHeight="1" spans="1:10">
      <c r="A293" s="40"/>
      <c r="B293" s="40"/>
      <c r="C293" s="40"/>
      <c r="D293" s="40"/>
      <c r="E293" s="40"/>
      <c r="F293" s="40"/>
      <c r="G293" s="40"/>
      <c r="H293" s="40"/>
      <c r="I293" s="40"/>
      <c r="J293" s="40"/>
    </row>
    <row r="294" ht="18" customHeight="1" spans="1:10">
      <c r="A294" s="40"/>
      <c r="B294" s="40"/>
      <c r="C294" s="40"/>
      <c r="D294" s="40"/>
      <c r="E294" s="40"/>
      <c r="F294" s="40"/>
      <c r="G294" s="40"/>
      <c r="H294" s="40"/>
      <c r="I294" s="40"/>
      <c r="J294" s="40"/>
    </row>
    <row r="295" ht="18" customHeight="1" spans="1:10">
      <c r="A295" s="40"/>
      <c r="B295" s="40"/>
      <c r="C295" s="40"/>
      <c r="D295" s="40"/>
      <c r="E295" s="40"/>
      <c r="F295" s="40"/>
      <c r="G295" s="40"/>
      <c r="H295" s="40"/>
      <c r="I295" s="40"/>
      <c r="J295" s="40"/>
    </row>
    <row r="296" ht="18" customHeight="1" spans="1:10">
      <c r="A296" s="40"/>
      <c r="B296" s="40"/>
      <c r="C296" s="40"/>
      <c r="D296" s="40"/>
      <c r="E296" s="40"/>
      <c r="F296" s="40"/>
      <c r="G296" s="40"/>
      <c r="H296" s="40"/>
      <c r="I296" s="40"/>
      <c r="J296" s="40"/>
    </row>
    <row r="297" ht="18" customHeight="1" spans="1:10">
      <c r="A297" s="40"/>
      <c r="B297" s="40"/>
      <c r="C297" s="40"/>
      <c r="D297" s="40"/>
      <c r="E297" s="40"/>
      <c r="F297" s="40"/>
      <c r="G297" s="40"/>
      <c r="H297" s="40"/>
      <c r="I297" s="40"/>
      <c r="J297" s="40"/>
    </row>
    <row r="298" ht="18" customHeight="1" spans="1:10">
      <c r="A298" s="40"/>
      <c r="B298" s="40"/>
      <c r="C298" s="40"/>
      <c r="D298" s="40"/>
      <c r="E298" s="40"/>
      <c r="F298" s="40"/>
      <c r="G298" s="40"/>
      <c r="H298" s="40"/>
      <c r="I298" s="40"/>
      <c r="J298" s="40"/>
    </row>
    <row r="299" ht="18" customHeight="1" spans="1:10">
      <c r="A299" s="40"/>
      <c r="B299" s="40"/>
      <c r="C299" s="40"/>
      <c r="D299" s="40"/>
      <c r="E299" s="40"/>
      <c r="F299" s="40"/>
      <c r="G299" s="40"/>
      <c r="H299" s="40"/>
      <c r="I299" s="40"/>
      <c r="J299" s="40"/>
    </row>
    <row r="300" ht="18" customHeight="1" spans="1:10">
      <c r="A300" s="40"/>
      <c r="B300" s="40"/>
      <c r="C300" s="40"/>
      <c r="D300" s="40"/>
      <c r="E300" s="40"/>
      <c r="F300" s="40"/>
      <c r="G300" s="40"/>
      <c r="H300" s="40"/>
      <c r="I300" s="40"/>
      <c r="J300" s="40"/>
    </row>
    <row r="301" ht="18" customHeight="1" spans="1:10">
      <c r="A301" s="40"/>
      <c r="B301" s="40"/>
      <c r="C301" s="40"/>
      <c r="D301" s="40"/>
      <c r="E301" s="40"/>
      <c r="F301" s="40"/>
      <c r="G301" s="40"/>
      <c r="H301" s="40"/>
      <c r="I301" s="40"/>
      <c r="J301" s="40"/>
    </row>
    <row r="302" ht="18" customHeight="1" spans="1:10">
      <c r="A302" s="40"/>
      <c r="B302" s="40"/>
      <c r="C302" s="40"/>
      <c r="D302" s="40"/>
      <c r="E302" s="40"/>
      <c r="F302" s="40"/>
      <c r="G302" s="40"/>
      <c r="H302" s="40"/>
      <c r="I302" s="40"/>
      <c r="J302" s="40"/>
    </row>
    <row r="303" ht="18" customHeight="1" spans="1:10">
      <c r="A303" s="40"/>
      <c r="B303" s="40"/>
      <c r="C303" s="40"/>
      <c r="D303" s="40"/>
      <c r="E303" s="40"/>
      <c r="F303" s="40"/>
      <c r="G303" s="40"/>
      <c r="H303" s="40"/>
      <c r="I303" s="40"/>
      <c r="J303" s="40"/>
    </row>
    <row r="304" ht="18" customHeight="1" spans="1:10">
      <c r="A304" s="40"/>
      <c r="B304" s="40"/>
      <c r="C304" s="40"/>
      <c r="D304" s="40"/>
      <c r="E304" s="40"/>
      <c r="F304" s="40"/>
      <c r="G304" s="40"/>
      <c r="H304" s="40"/>
      <c r="I304" s="40"/>
      <c r="J304" s="40"/>
    </row>
    <row r="305" ht="18" customHeight="1" spans="1:10">
      <c r="A305" s="40"/>
      <c r="B305" s="40"/>
      <c r="C305" s="40"/>
      <c r="D305" s="40"/>
      <c r="E305" s="40"/>
      <c r="F305" s="40"/>
      <c r="G305" s="40"/>
      <c r="H305" s="40"/>
      <c r="I305" s="40"/>
      <c r="J305" s="40"/>
    </row>
    <row r="306" ht="18" customHeight="1" spans="1:10">
      <c r="A306" s="40"/>
      <c r="B306" s="40"/>
      <c r="C306" s="40"/>
      <c r="D306" s="40"/>
      <c r="E306" s="40"/>
      <c r="F306" s="40"/>
      <c r="G306" s="40"/>
      <c r="H306" s="40"/>
      <c r="I306" s="40"/>
      <c r="J306" s="40"/>
    </row>
    <row r="307" ht="18" customHeight="1" spans="1:10">
      <c r="A307" s="40"/>
      <c r="B307" s="40"/>
      <c r="C307" s="40"/>
      <c r="D307" s="40"/>
      <c r="E307" s="40"/>
      <c r="F307" s="40"/>
      <c r="G307" s="40"/>
      <c r="H307" s="40"/>
      <c r="I307" s="40"/>
      <c r="J307" s="40"/>
    </row>
    <row r="308" ht="18" customHeight="1" spans="1:10">
      <c r="A308" s="40"/>
      <c r="B308" s="40"/>
      <c r="C308" s="40"/>
      <c r="D308" s="40"/>
      <c r="E308" s="40"/>
      <c r="F308" s="40"/>
      <c r="G308" s="40"/>
      <c r="H308" s="40"/>
      <c r="I308" s="40"/>
      <c r="J308" s="40"/>
    </row>
    <row r="309" ht="18" customHeight="1" spans="1:10">
      <c r="A309" s="40"/>
      <c r="B309" s="40"/>
      <c r="C309" s="40"/>
      <c r="D309" s="40"/>
      <c r="E309" s="40"/>
      <c r="F309" s="40"/>
      <c r="G309" s="40"/>
      <c r="H309" s="40"/>
      <c r="I309" s="40"/>
      <c r="J309" s="40"/>
    </row>
    <row r="310" ht="18" customHeight="1" spans="1:10">
      <c r="A310" s="40"/>
      <c r="B310" s="40"/>
      <c r="C310" s="40"/>
      <c r="D310" s="40"/>
      <c r="E310" s="40"/>
      <c r="F310" s="40"/>
      <c r="G310" s="40"/>
      <c r="H310" s="40"/>
      <c r="I310" s="40"/>
      <c r="J310" s="40"/>
    </row>
    <row r="311" ht="18" customHeight="1" spans="1:10">
      <c r="A311" s="40"/>
      <c r="B311" s="40"/>
      <c r="C311" s="40"/>
      <c r="D311" s="40"/>
      <c r="E311" s="40"/>
      <c r="F311" s="40"/>
      <c r="G311" s="40"/>
      <c r="H311" s="40"/>
      <c r="I311" s="40"/>
      <c r="J311" s="40"/>
    </row>
    <row r="312" ht="18" customHeight="1" spans="1:10">
      <c r="A312" s="40"/>
      <c r="B312" s="40"/>
      <c r="C312" s="40"/>
      <c r="D312" s="40"/>
      <c r="E312" s="40"/>
      <c r="F312" s="40"/>
      <c r="G312" s="40"/>
      <c r="H312" s="40"/>
      <c r="I312" s="40"/>
      <c r="J312" s="40"/>
    </row>
    <row r="313" ht="18" customHeight="1" spans="1:10">
      <c r="A313" s="40"/>
      <c r="B313" s="40"/>
      <c r="C313" s="40"/>
      <c r="D313" s="40"/>
      <c r="E313" s="40"/>
      <c r="F313" s="40"/>
      <c r="G313" s="40"/>
      <c r="H313" s="40"/>
      <c r="I313" s="40"/>
      <c r="J313" s="40"/>
    </row>
    <row r="314" ht="18" customHeight="1" spans="1:10">
      <c r="A314" s="40"/>
      <c r="B314" s="40"/>
      <c r="C314" s="40"/>
      <c r="D314" s="40"/>
      <c r="E314" s="40"/>
      <c r="F314" s="40"/>
      <c r="G314" s="40"/>
      <c r="H314" s="40"/>
      <c r="I314" s="40"/>
      <c r="J314" s="40"/>
    </row>
    <row r="315" ht="18" customHeight="1" spans="1:10">
      <c r="A315" s="40"/>
      <c r="B315" s="40"/>
      <c r="C315" s="40"/>
      <c r="D315" s="40"/>
      <c r="E315" s="40"/>
      <c r="F315" s="40"/>
      <c r="G315" s="40"/>
      <c r="H315" s="40"/>
      <c r="I315" s="40"/>
      <c r="J315" s="40"/>
    </row>
    <row r="316" ht="18" customHeight="1" spans="1:10">
      <c r="A316" s="40"/>
      <c r="B316" s="40"/>
      <c r="C316" s="40"/>
      <c r="D316" s="40"/>
      <c r="E316" s="40"/>
      <c r="F316" s="40"/>
      <c r="G316" s="40"/>
      <c r="H316" s="40"/>
      <c r="I316" s="40"/>
      <c r="J316" s="40"/>
    </row>
    <row r="317" ht="18" customHeight="1" spans="1:10">
      <c r="A317" s="40"/>
      <c r="B317" s="40"/>
      <c r="C317" s="40"/>
      <c r="D317" s="40"/>
      <c r="E317" s="40"/>
      <c r="F317" s="40"/>
      <c r="G317" s="40"/>
      <c r="H317" s="40"/>
      <c r="I317" s="40"/>
      <c r="J317" s="40"/>
    </row>
    <row r="318" ht="18" customHeight="1" spans="1:10">
      <c r="A318" s="40"/>
      <c r="B318" s="40"/>
      <c r="C318" s="40"/>
      <c r="D318" s="40"/>
      <c r="E318" s="40"/>
      <c r="F318" s="40"/>
      <c r="G318" s="40"/>
      <c r="H318" s="40"/>
      <c r="I318" s="40"/>
      <c r="J318" s="40"/>
    </row>
    <row r="319" ht="18" customHeight="1" spans="1:10">
      <c r="A319" s="40"/>
      <c r="B319" s="40"/>
      <c r="C319" s="40"/>
      <c r="D319" s="40"/>
      <c r="E319" s="40"/>
      <c r="F319" s="40"/>
      <c r="G319" s="40"/>
      <c r="H319" s="40"/>
      <c r="I319" s="40"/>
      <c r="J319" s="40"/>
    </row>
    <row r="320" ht="18" customHeight="1" spans="1:10">
      <c r="A320" s="40"/>
      <c r="B320" s="40"/>
      <c r="C320" s="40"/>
      <c r="D320" s="40"/>
      <c r="E320" s="40"/>
      <c r="F320" s="40"/>
      <c r="G320" s="40"/>
      <c r="H320" s="40"/>
      <c r="I320" s="40"/>
      <c r="J320" s="40"/>
    </row>
    <row r="321" ht="18" customHeight="1" spans="1:10">
      <c r="A321" s="40"/>
      <c r="B321" s="40"/>
      <c r="C321" s="40"/>
      <c r="D321" s="40"/>
      <c r="E321" s="40"/>
      <c r="F321" s="40"/>
      <c r="G321" s="40"/>
      <c r="H321" s="40"/>
      <c r="I321" s="40"/>
      <c r="J321" s="40"/>
    </row>
    <row r="322" ht="18" customHeight="1" spans="1:10">
      <c r="A322" s="40"/>
      <c r="B322" s="40"/>
      <c r="C322" s="40"/>
      <c r="D322" s="40"/>
      <c r="E322" s="40"/>
      <c r="F322" s="40"/>
      <c r="G322" s="40"/>
      <c r="H322" s="40"/>
      <c r="I322" s="40"/>
      <c r="J322" s="40"/>
    </row>
    <row r="323" ht="18" customHeight="1" spans="1:10">
      <c r="A323" s="40"/>
      <c r="B323" s="40"/>
      <c r="C323" s="40"/>
      <c r="D323" s="40"/>
      <c r="E323" s="40"/>
      <c r="F323" s="40"/>
      <c r="G323" s="40"/>
      <c r="H323" s="40"/>
      <c r="I323" s="40"/>
      <c r="J323" s="40"/>
    </row>
    <row r="324" ht="18" customHeight="1" spans="1:10">
      <c r="A324" s="40"/>
      <c r="B324" s="40"/>
      <c r="C324" s="40"/>
      <c r="D324" s="40"/>
      <c r="E324" s="40"/>
      <c r="F324" s="40"/>
      <c r="G324" s="40"/>
      <c r="H324" s="40"/>
      <c r="I324" s="40"/>
      <c r="J324" s="40"/>
    </row>
    <row r="325" ht="18" customHeight="1" spans="1:10">
      <c r="A325" s="40"/>
      <c r="B325" s="40"/>
      <c r="C325" s="40"/>
      <c r="D325" s="40"/>
      <c r="E325" s="40"/>
      <c r="F325" s="40"/>
      <c r="G325" s="40"/>
      <c r="H325" s="40"/>
      <c r="I325" s="40"/>
      <c r="J325" s="40"/>
    </row>
    <row r="326" ht="18" customHeight="1" spans="1:10">
      <c r="A326" s="40"/>
      <c r="B326" s="40"/>
      <c r="C326" s="40"/>
      <c r="D326" s="40"/>
      <c r="E326" s="40"/>
      <c r="F326" s="40"/>
      <c r="G326" s="40"/>
      <c r="H326" s="40"/>
      <c r="I326" s="40"/>
      <c r="J326" s="40"/>
    </row>
    <row r="327" ht="18" customHeight="1" spans="1:10">
      <c r="A327" s="40"/>
      <c r="B327" s="40"/>
      <c r="C327" s="40"/>
      <c r="D327" s="40"/>
      <c r="E327" s="40"/>
      <c r="F327" s="40"/>
      <c r="G327" s="40"/>
      <c r="H327" s="40"/>
      <c r="I327" s="40"/>
      <c r="J327" s="40"/>
    </row>
    <row r="328" ht="18" customHeight="1" spans="1:10">
      <c r="A328" s="40"/>
      <c r="B328" s="40"/>
      <c r="C328" s="40"/>
      <c r="D328" s="40"/>
      <c r="E328" s="40"/>
      <c r="F328" s="40"/>
      <c r="G328" s="40"/>
      <c r="H328" s="40"/>
      <c r="I328" s="40"/>
      <c r="J328" s="40"/>
    </row>
    <row r="329" ht="18" customHeight="1" spans="1:10">
      <c r="A329" s="40"/>
      <c r="B329" s="40"/>
      <c r="C329" s="40"/>
      <c r="D329" s="40"/>
      <c r="E329" s="40"/>
      <c r="F329" s="40"/>
      <c r="G329" s="40"/>
      <c r="H329" s="40"/>
      <c r="I329" s="40"/>
      <c r="J329" s="40"/>
    </row>
    <row r="330" ht="18" customHeight="1" spans="1:10">
      <c r="A330" s="40"/>
      <c r="B330" s="40"/>
      <c r="C330" s="40"/>
      <c r="D330" s="40"/>
      <c r="E330" s="40"/>
      <c r="F330" s="40"/>
      <c r="G330" s="40"/>
      <c r="H330" s="40"/>
      <c r="I330" s="40"/>
      <c r="J330" s="40"/>
    </row>
    <row r="331" ht="18" customHeight="1" spans="1:10">
      <c r="A331" s="40"/>
      <c r="B331" s="40"/>
      <c r="C331" s="40"/>
      <c r="D331" s="40"/>
      <c r="E331" s="40"/>
      <c r="F331" s="40"/>
      <c r="G331" s="40"/>
      <c r="H331" s="40"/>
      <c r="I331" s="40"/>
      <c r="J331" s="40"/>
    </row>
    <row r="332" ht="18" customHeight="1" spans="1:10">
      <c r="A332" s="40"/>
      <c r="B332" s="40"/>
      <c r="C332" s="40"/>
      <c r="D332" s="40"/>
      <c r="E332" s="40"/>
      <c r="F332" s="40"/>
      <c r="G332" s="40"/>
      <c r="H332" s="40"/>
      <c r="I332" s="40"/>
      <c r="J332" s="40"/>
    </row>
    <row r="333" ht="18" customHeight="1" spans="1:10">
      <c r="A333" s="40"/>
      <c r="B333" s="40"/>
      <c r="C333" s="40"/>
      <c r="D333" s="40"/>
      <c r="E333" s="40"/>
      <c r="F333" s="40"/>
      <c r="G333" s="40"/>
      <c r="H333" s="40"/>
      <c r="I333" s="40"/>
      <c r="J333" s="40"/>
    </row>
    <row r="334" ht="18" customHeight="1" spans="1:10">
      <c r="A334" s="40"/>
      <c r="B334" s="40"/>
      <c r="C334" s="40"/>
      <c r="D334" s="40"/>
      <c r="E334" s="40"/>
      <c r="F334" s="40"/>
      <c r="G334" s="40"/>
      <c r="H334" s="40"/>
      <c r="I334" s="40"/>
      <c r="J334" s="40"/>
    </row>
    <row r="335" ht="18" customHeight="1" spans="1:10">
      <c r="A335" s="40"/>
      <c r="B335" s="40"/>
      <c r="C335" s="40"/>
      <c r="D335" s="40"/>
      <c r="E335" s="40"/>
      <c r="F335" s="40"/>
      <c r="G335" s="40"/>
      <c r="H335" s="40"/>
      <c r="I335" s="40"/>
      <c r="J335" s="40"/>
    </row>
    <row r="336" ht="18" customHeight="1" spans="1:10">
      <c r="A336" s="40"/>
      <c r="B336" s="40"/>
      <c r="C336" s="40"/>
      <c r="D336" s="40"/>
      <c r="E336" s="40"/>
      <c r="F336" s="40"/>
      <c r="G336" s="40"/>
      <c r="H336" s="40"/>
      <c r="I336" s="40"/>
      <c r="J336" s="40"/>
    </row>
    <row r="337" ht="18" customHeight="1" spans="1:10">
      <c r="A337" s="40"/>
      <c r="B337" s="40"/>
      <c r="C337" s="40"/>
      <c r="D337" s="40"/>
      <c r="E337" s="40"/>
      <c r="F337" s="40"/>
      <c r="G337" s="40"/>
      <c r="H337" s="40"/>
      <c r="I337" s="40"/>
      <c r="J337" s="40"/>
    </row>
    <row r="338" ht="18" customHeight="1" spans="1:10">
      <c r="A338" s="40"/>
      <c r="B338" s="40"/>
      <c r="C338" s="40"/>
      <c r="D338" s="40"/>
      <c r="E338" s="40"/>
      <c r="F338" s="40"/>
      <c r="G338" s="40"/>
      <c r="H338" s="40"/>
      <c r="I338" s="40"/>
      <c r="J338" s="40"/>
    </row>
    <row r="339" ht="18" customHeight="1" spans="1:10">
      <c r="A339" s="40"/>
      <c r="B339" s="40"/>
      <c r="C339" s="40"/>
      <c r="D339" s="40"/>
      <c r="E339" s="40"/>
      <c r="F339" s="40"/>
      <c r="G339" s="40"/>
      <c r="H339" s="40"/>
      <c r="I339" s="40"/>
      <c r="J339" s="40"/>
    </row>
    <row r="340" ht="18" customHeight="1" spans="1:10">
      <c r="A340" s="40"/>
      <c r="B340" s="40"/>
      <c r="C340" s="40"/>
      <c r="D340" s="40"/>
      <c r="E340" s="40"/>
      <c r="F340" s="40"/>
      <c r="G340" s="40"/>
      <c r="H340" s="40"/>
      <c r="I340" s="40"/>
      <c r="J340" s="40"/>
    </row>
    <row r="341" ht="18" customHeight="1" spans="1:10">
      <c r="A341" s="40"/>
      <c r="B341" s="40"/>
      <c r="C341" s="40"/>
      <c r="D341" s="40"/>
      <c r="E341" s="40"/>
      <c r="F341" s="40"/>
      <c r="G341" s="40"/>
      <c r="H341" s="40"/>
      <c r="I341" s="40"/>
      <c r="J341" s="40"/>
    </row>
    <row r="342" ht="18" customHeight="1" spans="1:10">
      <c r="A342" s="40"/>
      <c r="B342" s="40"/>
      <c r="C342" s="40"/>
      <c r="D342" s="40"/>
      <c r="E342" s="40"/>
      <c r="F342" s="40"/>
      <c r="G342" s="40"/>
      <c r="H342" s="40"/>
      <c r="I342" s="40"/>
      <c r="J342" s="40"/>
    </row>
    <row r="343" ht="18" customHeight="1" spans="1:10">
      <c r="A343" s="40"/>
      <c r="B343" s="40"/>
      <c r="C343" s="40"/>
      <c r="D343" s="40"/>
      <c r="E343" s="40"/>
      <c r="F343" s="40"/>
      <c r="G343" s="40"/>
      <c r="H343" s="40"/>
      <c r="I343" s="40"/>
      <c r="J343" s="40"/>
    </row>
    <row r="344" ht="18" customHeight="1" spans="1:10">
      <c r="A344" s="40"/>
      <c r="B344" s="40"/>
      <c r="C344" s="40"/>
      <c r="D344" s="40"/>
      <c r="E344" s="40"/>
      <c r="F344" s="40"/>
      <c r="G344" s="40"/>
      <c r="H344" s="40"/>
      <c r="I344" s="40"/>
      <c r="J344" s="40"/>
    </row>
    <row r="345" ht="18" customHeight="1" spans="1:10">
      <c r="A345" s="40"/>
      <c r="B345" s="40"/>
      <c r="C345" s="40"/>
      <c r="D345" s="40"/>
      <c r="E345" s="40"/>
      <c r="F345" s="40"/>
      <c r="G345" s="40"/>
      <c r="H345" s="40"/>
      <c r="I345" s="40"/>
      <c r="J345" s="40"/>
    </row>
    <row r="346" ht="18" customHeight="1" spans="1:10">
      <c r="A346" s="40"/>
      <c r="B346" s="40"/>
      <c r="C346" s="40"/>
      <c r="D346" s="40"/>
      <c r="E346" s="40"/>
      <c r="F346" s="40"/>
      <c r="G346" s="40"/>
      <c r="H346" s="40"/>
      <c r="I346" s="40"/>
      <c r="J346" s="40"/>
    </row>
    <row r="347" ht="18" customHeight="1" spans="1:10">
      <c r="A347" s="40"/>
      <c r="B347" s="40"/>
      <c r="C347" s="40"/>
      <c r="D347" s="40"/>
      <c r="E347" s="40"/>
      <c r="F347" s="40"/>
      <c r="G347" s="40"/>
      <c r="H347" s="40"/>
      <c r="I347" s="40"/>
      <c r="J347" s="40"/>
    </row>
    <row r="348" ht="18" customHeight="1" spans="1:10">
      <c r="A348" s="40"/>
      <c r="B348" s="40"/>
      <c r="C348" s="40"/>
      <c r="D348" s="40"/>
      <c r="E348" s="40"/>
      <c r="F348" s="40"/>
      <c r="G348" s="40"/>
      <c r="H348" s="40"/>
      <c r="I348" s="40"/>
      <c r="J348" s="40"/>
    </row>
    <row r="349" ht="18" customHeight="1" spans="1:10">
      <c r="A349" s="40"/>
      <c r="B349" s="40"/>
      <c r="C349" s="40"/>
      <c r="D349" s="40"/>
      <c r="E349" s="40"/>
      <c r="F349" s="40"/>
      <c r="G349" s="40"/>
      <c r="H349" s="40"/>
      <c r="I349" s="40"/>
      <c r="J349" s="40"/>
    </row>
    <row r="350" ht="18" customHeight="1" spans="1:10">
      <c r="A350" s="40"/>
      <c r="B350" s="40"/>
      <c r="C350" s="40"/>
      <c r="D350" s="40"/>
      <c r="E350" s="40"/>
      <c r="F350" s="40"/>
      <c r="G350" s="40"/>
      <c r="H350" s="40"/>
      <c r="I350" s="40"/>
      <c r="J350" s="40"/>
    </row>
    <row r="351" ht="18" customHeight="1" spans="1:10">
      <c r="A351" s="40"/>
      <c r="B351" s="40"/>
      <c r="C351" s="40"/>
      <c r="D351" s="40"/>
      <c r="E351" s="40"/>
      <c r="F351" s="40"/>
      <c r="G351" s="40"/>
      <c r="H351" s="40"/>
      <c r="I351" s="40"/>
      <c r="J351" s="40"/>
    </row>
    <row r="352" ht="18" customHeight="1" spans="1:10">
      <c r="A352" s="40"/>
      <c r="B352" s="40"/>
      <c r="C352" s="40"/>
      <c r="D352" s="40"/>
      <c r="E352" s="40"/>
      <c r="F352" s="40"/>
      <c r="G352" s="40"/>
      <c r="H352" s="40"/>
      <c r="I352" s="40"/>
      <c r="J352" s="40"/>
    </row>
    <row r="353" ht="18" customHeight="1" spans="1:10">
      <c r="A353" s="40"/>
      <c r="B353" s="40"/>
      <c r="C353" s="40"/>
      <c r="D353" s="40"/>
      <c r="E353" s="40"/>
      <c r="F353" s="40"/>
      <c r="G353" s="40"/>
      <c r="H353" s="40"/>
      <c r="I353" s="40"/>
      <c r="J353" s="40"/>
    </row>
    <row r="354" ht="18" customHeight="1" spans="1:10">
      <c r="A354" s="40"/>
      <c r="B354" s="40"/>
      <c r="C354" s="40"/>
      <c r="D354" s="40"/>
      <c r="E354" s="40"/>
      <c r="F354" s="40"/>
      <c r="G354" s="40"/>
      <c r="H354" s="40"/>
      <c r="I354" s="40"/>
      <c r="J354" s="40"/>
    </row>
    <row r="355" ht="18" customHeight="1" spans="1:10">
      <c r="A355" s="40"/>
      <c r="B355" s="40"/>
      <c r="C355" s="40"/>
      <c r="D355" s="40"/>
      <c r="E355" s="40"/>
      <c r="F355" s="40"/>
      <c r="G355" s="40"/>
      <c r="H355" s="40"/>
      <c r="I355" s="40"/>
      <c r="J355" s="40"/>
    </row>
    <row r="356" ht="18" customHeight="1" spans="1:10">
      <c r="A356" s="40"/>
      <c r="B356" s="40"/>
      <c r="C356" s="40"/>
      <c r="D356" s="40"/>
      <c r="E356" s="40"/>
      <c r="F356" s="40"/>
      <c r="G356" s="40"/>
      <c r="H356" s="40"/>
      <c r="I356" s="40"/>
      <c r="J356" s="40"/>
    </row>
    <row r="357" ht="18" customHeight="1" spans="1:10">
      <c r="A357" s="40"/>
      <c r="B357" s="40"/>
      <c r="C357" s="40"/>
      <c r="D357" s="40"/>
      <c r="E357" s="40"/>
      <c r="F357" s="40"/>
      <c r="G357" s="40"/>
      <c r="H357" s="40"/>
      <c r="I357" s="40"/>
      <c r="J357" s="40"/>
    </row>
    <row r="358" ht="18" customHeight="1" spans="1:10">
      <c r="A358" s="40"/>
      <c r="B358" s="40"/>
      <c r="C358" s="40"/>
      <c r="D358" s="40"/>
      <c r="E358" s="40"/>
      <c r="F358" s="40"/>
      <c r="G358" s="40"/>
      <c r="H358" s="40"/>
      <c r="I358" s="40"/>
      <c r="J358" s="40"/>
    </row>
    <row r="359" ht="18" customHeight="1" spans="1:10">
      <c r="A359" s="40"/>
      <c r="B359" s="40"/>
      <c r="C359" s="40"/>
      <c r="D359" s="40"/>
      <c r="E359" s="40"/>
      <c r="F359" s="40"/>
      <c r="G359" s="40"/>
      <c r="H359" s="40"/>
      <c r="I359" s="40"/>
      <c r="J359" s="40"/>
    </row>
    <row r="360" ht="18" customHeight="1" spans="1:10">
      <c r="A360" s="40"/>
      <c r="B360" s="40"/>
      <c r="C360" s="40"/>
      <c r="D360" s="40"/>
      <c r="E360" s="40"/>
      <c r="F360" s="40"/>
      <c r="G360" s="40"/>
      <c r="H360" s="40"/>
      <c r="I360" s="40"/>
      <c r="J360" s="40"/>
    </row>
    <row r="361" ht="18" customHeight="1" spans="1:10">
      <c r="A361" s="40"/>
      <c r="B361" s="40"/>
      <c r="C361" s="40"/>
      <c r="D361" s="40"/>
      <c r="E361" s="40"/>
      <c r="F361" s="40"/>
      <c r="G361" s="40"/>
      <c r="H361" s="40"/>
      <c r="I361" s="40"/>
      <c r="J361" s="40"/>
    </row>
    <row r="362" ht="18" customHeight="1" spans="1:10">
      <c r="A362" s="40"/>
      <c r="B362" s="40"/>
      <c r="C362" s="40"/>
      <c r="D362" s="40"/>
      <c r="E362" s="40"/>
      <c r="F362" s="40"/>
      <c r="G362" s="40"/>
      <c r="H362" s="40"/>
      <c r="I362" s="40"/>
      <c r="J362" s="40"/>
    </row>
    <row r="363" ht="18" customHeight="1" spans="1:10">
      <c r="A363" s="40"/>
      <c r="B363" s="40"/>
      <c r="C363" s="40"/>
      <c r="D363" s="40"/>
      <c r="E363" s="40"/>
      <c r="F363" s="40"/>
      <c r="G363" s="40"/>
      <c r="H363" s="40"/>
      <c r="I363" s="40"/>
      <c r="J363" s="40"/>
    </row>
    <row r="364" ht="18" customHeight="1" spans="1:10">
      <c r="A364" s="40"/>
      <c r="B364" s="40"/>
      <c r="C364" s="40"/>
      <c r="D364" s="40"/>
      <c r="E364" s="40"/>
      <c r="F364" s="40"/>
      <c r="G364" s="40"/>
      <c r="H364" s="40"/>
      <c r="I364" s="40"/>
      <c r="J364" s="40"/>
    </row>
    <row r="365" ht="18" customHeight="1" spans="1:10">
      <c r="A365" s="40"/>
      <c r="B365" s="40"/>
      <c r="C365" s="40"/>
      <c r="D365" s="40"/>
      <c r="E365" s="40"/>
      <c r="F365" s="40"/>
      <c r="G365" s="40"/>
      <c r="H365" s="40"/>
      <c r="I365" s="40"/>
      <c r="J365" s="40"/>
    </row>
    <row r="366" ht="18" customHeight="1" spans="1:10">
      <c r="A366" s="40"/>
      <c r="B366" s="40"/>
      <c r="C366" s="40"/>
      <c r="D366" s="40"/>
      <c r="E366" s="40"/>
      <c r="F366" s="40"/>
      <c r="G366" s="40"/>
      <c r="H366" s="40"/>
      <c r="I366" s="40"/>
      <c r="J366" s="40"/>
    </row>
    <row r="367" ht="18" customHeight="1" spans="1:10">
      <c r="A367" s="40"/>
      <c r="B367" s="40"/>
      <c r="C367" s="40"/>
      <c r="D367" s="40"/>
      <c r="E367" s="40"/>
      <c r="F367" s="40"/>
      <c r="G367" s="40"/>
      <c r="H367" s="40"/>
      <c r="I367" s="40"/>
      <c r="J367" s="40"/>
    </row>
    <row r="368" ht="18" customHeight="1" spans="1:10">
      <c r="A368" s="40"/>
      <c r="B368" s="40"/>
      <c r="C368" s="40"/>
      <c r="D368" s="40"/>
      <c r="E368" s="40"/>
      <c r="F368" s="40"/>
      <c r="G368" s="40"/>
      <c r="H368" s="40"/>
      <c r="I368" s="40"/>
      <c r="J368" s="40"/>
    </row>
    <row r="369" ht="18" customHeight="1" spans="1:10">
      <c r="A369" s="40"/>
      <c r="B369" s="40"/>
      <c r="C369" s="40"/>
      <c r="D369" s="40"/>
      <c r="E369" s="40"/>
      <c r="F369" s="40"/>
      <c r="G369" s="40"/>
      <c r="H369" s="40"/>
      <c r="I369" s="40"/>
      <c r="J369" s="40"/>
    </row>
    <row r="370" ht="18" customHeight="1" spans="1:10">
      <c r="A370" s="40"/>
      <c r="B370" s="40"/>
      <c r="C370" s="40"/>
      <c r="D370" s="40"/>
      <c r="E370" s="40"/>
      <c r="F370" s="40"/>
      <c r="G370" s="40"/>
      <c r="H370" s="40"/>
      <c r="I370" s="40"/>
      <c r="J370" s="40"/>
    </row>
    <row r="371" ht="18" customHeight="1" spans="1:10">
      <c r="A371" s="40"/>
      <c r="B371" s="40"/>
      <c r="C371" s="40"/>
      <c r="D371" s="40"/>
      <c r="E371" s="40"/>
      <c r="F371" s="40"/>
      <c r="G371" s="40"/>
      <c r="H371" s="40"/>
      <c r="I371" s="40"/>
      <c r="J371" s="40"/>
    </row>
    <row r="372" ht="18" customHeight="1" spans="1:10">
      <c r="A372" s="40"/>
      <c r="B372" s="40"/>
      <c r="C372" s="40"/>
      <c r="D372" s="40"/>
      <c r="E372" s="40"/>
      <c r="F372" s="40"/>
      <c r="G372" s="40"/>
      <c r="H372" s="40"/>
      <c r="I372" s="40"/>
      <c r="J372" s="40"/>
    </row>
    <row r="373" ht="18" customHeight="1" spans="1:10">
      <c r="A373" s="40"/>
      <c r="B373" s="40"/>
      <c r="C373" s="40"/>
      <c r="D373" s="40"/>
      <c r="E373" s="40"/>
      <c r="F373" s="40"/>
      <c r="G373" s="40"/>
      <c r="H373" s="40"/>
      <c r="I373" s="40"/>
      <c r="J373" s="40"/>
    </row>
    <row r="374" ht="18" customHeight="1" spans="1:10">
      <c r="A374" s="40"/>
      <c r="B374" s="40"/>
      <c r="C374" s="40"/>
      <c r="D374" s="40"/>
      <c r="E374" s="40"/>
      <c r="F374" s="40"/>
      <c r="G374" s="40"/>
      <c r="H374" s="40"/>
      <c r="I374" s="40"/>
      <c r="J374" s="40"/>
    </row>
    <row r="375" ht="18" customHeight="1" spans="1:10">
      <c r="A375" s="40"/>
      <c r="B375" s="40"/>
      <c r="C375" s="40"/>
      <c r="D375" s="40"/>
      <c r="E375" s="40"/>
      <c r="F375" s="40"/>
      <c r="G375" s="40"/>
      <c r="H375" s="40"/>
      <c r="I375" s="40"/>
      <c r="J375" s="40"/>
    </row>
    <row r="376" ht="18" customHeight="1" spans="1:10">
      <c r="A376" s="40"/>
      <c r="B376" s="40"/>
      <c r="C376" s="40"/>
      <c r="D376" s="40"/>
      <c r="E376" s="40"/>
      <c r="F376" s="40"/>
      <c r="G376" s="40"/>
      <c r="H376" s="40"/>
      <c r="I376" s="40"/>
      <c r="J376" s="40"/>
    </row>
    <row r="377" ht="18" customHeight="1" spans="1:10">
      <c r="A377" s="40"/>
      <c r="B377" s="40"/>
      <c r="C377" s="40"/>
      <c r="D377" s="40"/>
      <c r="E377" s="40"/>
      <c r="F377" s="40"/>
      <c r="G377" s="40"/>
      <c r="H377" s="40"/>
      <c r="I377" s="40"/>
      <c r="J377" s="40"/>
    </row>
    <row r="378" ht="18" customHeight="1" spans="1:10">
      <c r="A378" s="40"/>
      <c r="B378" s="40"/>
      <c r="C378" s="40"/>
      <c r="D378" s="40"/>
      <c r="E378" s="40"/>
      <c r="F378" s="40"/>
      <c r="G378" s="40"/>
      <c r="H378" s="40"/>
      <c r="I378" s="40"/>
      <c r="J378" s="40"/>
    </row>
    <row r="379" ht="18" customHeight="1" spans="1:10">
      <c r="A379" s="40"/>
      <c r="B379" s="40"/>
      <c r="C379" s="40"/>
      <c r="D379" s="40"/>
      <c r="E379" s="40"/>
      <c r="F379" s="40"/>
      <c r="G379" s="40"/>
      <c r="H379" s="40"/>
      <c r="I379" s="40"/>
      <c r="J379" s="40"/>
    </row>
    <row r="380" ht="18" customHeight="1" spans="1:10">
      <c r="A380" s="40"/>
      <c r="B380" s="40"/>
      <c r="C380" s="40"/>
      <c r="D380" s="40"/>
      <c r="E380" s="40"/>
      <c r="F380" s="40"/>
      <c r="G380" s="40"/>
      <c r="H380" s="40"/>
      <c r="I380" s="40"/>
      <c r="J380" s="40"/>
    </row>
    <row r="381" ht="18" customHeight="1" spans="1:10">
      <c r="A381" s="40"/>
      <c r="B381" s="40"/>
      <c r="C381" s="40"/>
      <c r="D381" s="40"/>
      <c r="E381" s="40"/>
      <c r="F381" s="40"/>
      <c r="G381" s="40"/>
      <c r="H381" s="40"/>
      <c r="I381" s="40"/>
      <c r="J381" s="40"/>
    </row>
    <row r="382" ht="18" customHeight="1" spans="1:10">
      <c r="A382" s="40"/>
      <c r="B382" s="40"/>
      <c r="C382" s="40"/>
      <c r="D382" s="40"/>
      <c r="E382" s="40"/>
      <c r="F382" s="40"/>
      <c r="G382" s="40"/>
      <c r="H382" s="40"/>
      <c r="I382" s="40"/>
      <c r="J382" s="40"/>
    </row>
    <row r="383" ht="18" customHeight="1" spans="1:10">
      <c r="A383" s="40"/>
      <c r="B383" s="40"/>
      <c r="C383" s="40"/>
      <c r="D383" s="40"/>
      <c r="E383" s="40"/>
      <c r="F383" s="40"/>
      <c r="G383" s="40"/>
      <c r="H383" s="40"/>
      <c r="I383" s="40"/>
      <c r="J383" s="40"/>
    </row>
    <row r="384" ht="18" customHeight="1" spans="1:10">
      <c r="A384" s="40"/>
      <c r="B384" s="40"/>
      <c r="C384" s="40"/>
      <c r="D384" s="40"/>
      <c r="E384" s="40"/>
      <c r="F384" s="40"/>
      <c r="G384" s="40"/>
      <c r="H384" s="40"/>
      <c r="I384" s="40"/>
      <c r="J384" s="40"/>
    </row>
    <row r="385" ht="18" customHeight="1" spans="1:10">
      <c r="A385" s="40"/>
      <c r="B385" s="40"/>
      <c r="C385" s="40"/>
      <c r="D385" s="40"/>
      <c r="E385" s="40"/>
      <c r="F385" s="40"/>
      <c r="G385" s="40"/>
      <c r="H385" s="40"/>
      <c r="I385" s="40"/>
      <c r="J385" s="40"/>
    </row>
    <row r="386" ht="18" customHeight="1" spans="1:10">
      <c r="A386" s="40"/>
      <c r="B386" s="40"/>
      <c r="C386" s="40"/>
      <c r="D386" s="40"/>
      <c r="E386" s="40"/>
      <c r="F386" s="40"/>
      <c r="G386" s="40"/>
      <c r="H386" s="40"/>
      <c r="I386" s="40"/>
      <c r="J386" s="40"/>
    </row>
    <row r="387" ht="18" customHeight="1" spans="1:10">
      <c r="A387" s="40"/>
      <c r="B387" s="40"/>
      <c r="C387" s="40"/>
      <c r="D387" s="40"/>
      <c r="E387" s="40"/>
      <c r="F387" s="40"/>
      <c r="G387" s="40"/>
      <c r="H387" s="40"/>
      <c r="I387" s="40"/>
      <c r="J387" s="40"/>
    </row>
    <row r="388" ht="18" customHeight="1" spans="1:10">
      <c r="A388" s="40"/>
      <c r="B388" s="40"/>
      <c r="C388" s="40"/>
      <c r="D388" s="40"/>
      <c r="E388" s="40"/>
      <c r="F388" s="40"/>
      <c r="G388" s="40"/>
      <c r="H388" s="40"/>
      <c r="I388" s="40"/>
      <c r="J388" s="40"/>
    </row>
    <row r="389" ht="18" customHeight="1" spans="1:10">
      <c r="A389" s="40"/>
      <c r="B389" s="40"/>
      <c r="C389" s="40"/>
      <c r="D389" s="40"/>
      <c r="E389" s="40"/>
      <c r="F389" s="40"/>
      <c r="G389" s="40"/>
      <c r="H389" s="40"/>
      <c r="I389" s="40"/>
      <c r="J389" s="40"/>
    </row>
    <row r="390" ht="18" customHeight="1" spans="1:10">
      <c r="A390" s="40"/>
      <c r="B390" s="40"/>
      <c r="C390" s="40"/>
      <c r="D390" s="40"/>
      <c r="E390" s="40"/>
      <c r="F390" s="40"/>
      <c r="G390" s="40"/>
      <c r="H390" s="40"/>
      <c r="I390" s="40"/>
      <c r="J390" s="40"/>
    </row>
    <row r="391" ht="18" customHeight="1" spans="1:10">
      <c r="A391" s="40"/>
      <c r="B391" s="40"/>
      <c r="C391" s="40"/>
      <c r="D391" s="40"/>
      <c r="E391" s="40"/>
      <c r="F391" s="40"/>
      <c r="G391" s="40"/>
      <c r="H391" s="40"/>
      <c r="I391" s="40"/>
      <c r="J391" s="40"/>
    </row>
    <row r="392" ht="18" customHeight="1" spans="1:10">
      <c r="A392" s="40"/>
      <c r="B392" s="40"/>
      <c r="C392" s="40"/>
      <c r="D392" s="40"/>
      <c r="E392" s="40"/>
      <c r="F392" s="40"/>
      <c r="G392" s="40"/>
      <c r="H392" s="40"/>
      <c r="I392" s="40"/>
      <c r="J392" s="40"/>
    </row>
    <row r="393" ht="18" customHeight="1" spans="1:10">
      <c r="A393" s="40"/>
      <c r="B393" s="40"/>
      <c r="C393" s="40"/>
      <c r="D393" s="40"/>
      <c r="E393" s="40"/>
      <c r="F393" s="40"/>
      <c r="G393" s="40"/>
      <c r="H393" s="40"/>
      <c r="I393" s="40"/>
      <c r="J393" s="40"/>
    </row>
    <row r="394" ht="18" customHeight="1" spans="1:10">
      <c r="A394" s="40"/>
      <c r="B394" s="40"/>
      <c r="C394" s="40"/>
      <c r="D394" s="40"/>
      <c r="E394" s="40"/>
      <c r="F394" s="40"/>
      <c r="G394" s="40"/>
      <c r="H394" s="40"/>
      <c r="I394" s="40"/>
      <c r="J394" s="40"/>
    </row>
    <row r="395" ht="18" customHeight="1" spans="1:10">
      <c r="A395" s="40"/>
      <c r="B395" s="40"/>
      <c r="C395" s="40"/>
      <c r="D395" s="40"/>
      <c r="E395" s="40"/>
      <c r="F395" s="40"/>
      <c r="G395" s="40"/>
      <c r="H395" s="40"/>
      <c r="I395" s="40"/>
      <c r="J395" s="40"/>
    </row>
    <row r="396" ht="18" customHeight="1" spans="1:10">
      <c r="A396" s="40"/>
      <c r="B396" s="40"/>
      <c r="C396" s="40"/>
      <c r="D396" s="40"/>
      <c r="E396" s="40"/>
      <c r="F396" s="40"/>
      <c r="G396" s="40"/>
      <c r="H396" s="40"/>
      <c r="I396" s="40"/>
      <c r="J396" s="40"/>
    </row>
    <row r="397" ht="18" customHeight="1" spans="1:10">
      <c r="A397" s="40"/>
      <c r="B397" s="40"/>
      <c r="C397" s="40"/>
      <c r="D397" s="40"/>
      <c r="E397" s="40"/>
      <c r="F397" s="40"/>
      <c r="G397" s="40"/>
      <c r="H397" s="40"/>
      <c r="I397" s="40"/>
      <c r="J397" s="40"/>
    </row>
    <row r="398" ht="18" customHeight="1" spans="1:10">
      <c r="A398" s="40"/>
      <c r="B398" s="40"/>
      <c r="C398" s="40"/>
      <c r="D398" s="40"/>
      <c r="E398" s="40"/>
      <c r="F398" s="40"/>
      <c r="G398" s="40"/>
      <c r="H398" s="40"/>
      <c r="I398" s="40"/>
      <c r="J398" s="40"/>
    </row>
    <row r="399" ht="18" customHeight="1" spans="1:10">
      <c r="A399" s="40"/>
      <c r="B399" s="40"/>
      <c r="C399" s="40"/>
      <c r="D399" s="40"/>
      <c r="E399" s="40"/>
      <c r="F399" s="40"/>
      <c r="G399" s="40"/>
      <c r="H399" s="40"/>
      <c r="I399" s="40"/>
      <c r="J399" s="40"/>
    </row>
    <row r="400" ht="18" customHeight="1" spans="1:10">
      <c r="A400" s="40"/>
      <c r="B400" s="40"/>
      <c r="C400" s="40"/>
      <c r="D400" s="40"/>
      <c r="E400" s="40"/>
      <c r="F400" s="40"/>
      <c r="G400" s="40"/>
      <c r="H400" s="40"/>
      <c r="I400" s="40"/>
      <c r="J400" s="40"/>
    </row>
    <row r="401" ht="18" customHeight="1" spans="1:10">
      <c r="A401" s="40"/>
      <c r="B401" s="40"/>
      <c r="C401" s="40"/>
      <c r="D401" s="40"/>
      <c r="E401" s="40"/>
      <c r="F401" s="40"/>
      <c r="G401" s="40"/>
      <c r="H401" s="40"/>
      <c r="I401" s="40"/>
      <c r="J401" s="40"/>
    </row>
    <row r="402" ht="18" customHeight="1" spans="1:10">
      <c r="A402" s="40"/>
      <c r="B402" s="40"/>
      <c r="C402" s="40"/>
      <c r="D402" s="40"/>
      <c r="E402" s="40"/>
      <c r="F402" s="40"/>
      <c r="G402" s="40"/>
      <c r="H402" s="40"/>
      <c r="I402" s="40"/>
      <c r="J402" s="40"/>
    </row>
    <row r="403" ht="18" customHeight="1" spans="1:10">
      <c r="A403" s="40"/>
      <c r="B403" s="40"/>
      <c r="C403" s="40"/>
      <c r="D403" s="40"/>
      <c r="E403" s="40"/>
      <c r="F403" s="40"/>
      <c r="G403" s="40"/>
      <c r="H403" s="40"/>
      <c r="I403" s="40"/>
      <c r="J403" s="40"/>
    </row>
    <row r="404" ht="18" customHeight="1" spans="1:10">
      <c r="A404" s="40"/>
      <c r="B404" s="40"/>
      <c r="C404" s="40"/>
      <c r="D404" s="40"/>
      <c r="E404" s="40"/>
      <c r="F404" s="40"/>
      <c r="G404" s="40"/>
      <c r="H404" s="40"/>
      <c r="I404" s="40"/>
      <c r="J404" s="40"/>
    </row>
    <row r="405" ht="18" customHeight="1" spans="1:10">
      <c r="A405" s="40"/>
      <c r="B405" s="40"/>
      <c r="C405" s="40"/>
      <c r="D405" s="40"/>
      <c r="E405" s="40"/>
      <c r="F405" s="40"/>
      <c r="G405" s="40"/>
      <c r="H405" s="40"/>
      <c r="I405" s="40"/>
      <c r="J405" s="40"/>
    </row>
    <row r="406" ht="18" customHeight="1" spans="1:10">
      <c r="A406" s="40"/>
      <c r="B406" s="40"/>
      <c r="C406" s="40"/>
      <c r="D406" s="40"/>
      <c r="E406" s="40"/>
      <c r="F406" s="40"/>
      <c r="G406" s="40"/>
      <c r="H406" s="40"/>
      <c r="I406" s="40"/>
      <c r="J406" s="40"/>
    </row>
    <row r="407" ht="18" customHeight="1" spans="1:10">
      <c r="A407" s="40"/>
      <c r="B407" s="40"/>
      <c r="C407" s="40"/>
      <c r="D407" s="40"/>
      <c r="E407" s="40"/>
      <c r="F407" s="40"/>
      <c r="G407" s="40"/>
      <c r="H407" s="40"/>
      <c r="I407" s="40"/>
      <c r="J407" s="40"/>
    </row>
    <row r="408" ht="18" customHeight="1" spans="1:10">
      <c r="A408" s="40"/>
      <c r="B408" s="40"/>
      <c r="C408" s="40"/>
      <c r="D408" s="40"/>
      <c r="E408" s="40"/>
      <c r="F408" s="40"/>
      <c r="G408" s="40"/>
      <c r="H408" s="40"/>
      <c r="I408" s="40"/>
      <c r="J408" s="40"/>
    </row>
    <row r="409" ht="18" customHeight="1" spans="1:10">
      <c r="A409" s="40"/>
      <c r="B409" s="40"/>
      <c r="C409" s="40"/>
      <c r="D409" s="40"/>
      <c r="E409" s="40"/>
      <c r="F409" s="40"/>
      <c r="G409" s="40"/>
      <c r="H409" s="40"/>
      <c r="I409" s="40"/>
      <c r="J409" s="40"/>
    </row>
    <row r="410" ht="18" customHeight="1" spans="1:10">
      <c r="A410" s="40"/>
      <c r="B410" s="40"/>
      <c r="C410" s="40"/>
      <c r="D410" s="40"/>
      <c r="E410" s="40"/>
      <c r="F410" s="40"/>
      <c r="G410" s="40"/>
      <c r="H410" s="40"/>
      <c r="I410" s="40"/>
      <c r="J410" s="40"/>
    </row>
    <row r="411" ht="18" customHeight="1" spans="1:10">
      <c r="A411" s="40"/>
      <c r="B411" s="40"/>
      <c r="C411" s="40"/>
      <c r="D411" s="40"/>
      <c r="E411" s="40"/>
      <c r="F411" s="40"/>
      <c r="G411" s="40"/>
      <c r="H411" s="40"/>
      <c r="I411" s="40"/>
      <c r="J411" s="40"/>
    </row>
    <row r="412" ht="18" customHeight="1" spans="1:10">
      <c r="A412" s="40"/>
      <c r="B412" s="40"/>
      <c r="C412" s="40"/>
      <c r="D412" s="40"/>
      <c r="E412" s="40"/>
      <c r="F412" s="40"/>
      <c r="G412" s="40"/>
      <c r="H412" s="40"/>
      <c r="I412" s="40"/>
      <c r="J412" s="40"/>
    </row>
    <row r="413" ht="18" customHeight="1" spans="1:10">
      <c r="A413" s="40"/>
      <c r="B413" s="40"/>
      <c r="C413" s="40"/>
      <c r="D413" s="40"/>
      <c r="E413" s="40"/>
      <c r="F413" s="40"/>
      <c r="G413" s="40"/>
      <c r="H413" s="40"/>
      <c r="I413" s="40"/>
      <c r="J413" s="40"/>
    </row>
    <row r="414" ht="18" customHeight="1" spans="1:10">
      <c r="A414" s="40"/>
      <c r="B414" s="40"/>
      <c r="C414" s="40"/>
      <c r="D414" s="40"/>
      <c r="E414" s="40"/>
      <c r="F414" s="40"/>
      <c r="G414" s="40"/>
      <c r="H414" s="40"/>
      <c r="I414" s="40"/>
      <c r="J414" s="40"/>
    </row>
    <row r="415" ht="18" customHeight="1" spans="1:10">
      <c r="A415" s="40"/>
      <c r="B415" s="40"/>
      <c r="C415" s="40"/>
      <c r="D415" s="40"/>
      <c r="E415" s="40"/>
      <c r="F415" s="40"/>
      <c r="G415" s="40"/>
      <c r="H415" s="40"/>
      <c r="I415" s="40"/>
      <c r="J415" s="40"/>
    </row>
    <row r="416" ht="18" customHeight="1" spans="1:10">
      <c r="A416" s="40"/>
      <c r="B416" s="40"/>
      <c r="C416" s="40"/>
      <c r="D416" s="40"/>
      <c r="E416" s="40"/>
      <c r="F416" s="40"/>
      <c r="G416" s="40"/>
      <c r="H416" s="40"/>
      <c r="I416" s="40"/>
      <c r="J416" s="40"/>
    </row>
    <row r="417" ht="18" customHeight="1" spans="1:10">
      <c r="A417" s="40"/>
      <c r="B417" s="40"/>
      <c r="C417" s="40"/>
      <c r="D417" s="40"/>
      <c r="E417" s="40"/>
      <c r="F417" s="40"/>
      <c r="G417" s="40"/>
      <c r="H417" s="40"/>
      <c r="I417" s="40"/>
      <c r="J417" s="40"/>
    </row>
    <row r="418" ht="18" customHeight="1" spans="1:10">
      <c r="A418" s="40"/>
      <c r="B418" s="40"/>
      <c r="C418" s="40"/>
      <c r="D418" s="40"/>
      <c r="E418" s="40"/>
      <c r="F418" s="40"/>
      <c r="G418" s="40"/>
      <c r="H418" s="40"/>
      <c r="I418" s="40"/>
      <c r="J418" s="40"/>
    </row>
    <row r="419" ht="18" customHeight="1" spans="1:10">
      <c r="A419" s="40"/>
      <c r="B419" s="40"/>
      <c r="C419" s="40"/>
      <c r="D419" s="40"/>
      <c r="E419" s="40"/>
      <c r="F419" s="40"/>
      <c r="G419" s="40"/>
      <c r="H419" s="40"/>
      <c r="I419" s="40"/>
      <c r="J419" s="40"/>
    </row>
    <row r="420" ht="18" customHeight="1" spans="1:10">
      <c r="A420" s="40"/>
      <c r="B420" s="40"/>
      <c r="C420" s="40"/>
      <c r="D420" s="40"/>
      <c r="E420" s="40"/>
      <c r="F420" s="40"/>
      <c r="G420" s="40"/>
      <c r="H420" s="40"/>
      <c r="I420" s="40"/>
      <c r="J420" s="40"/>
    </row>
    <row r="421" ht="18" customHeight="1" spans="1:10">
      <c r="A421" s="40"/>
      <c r="B421" s="40"/>
      <c r="C421" s="40"/>
      <c r="D421" s="40"/>
      <c r="E421" s="40"/>
      <c r="F421" s="40"/>
      <c r="G421" s="40"/>
      <c r="H421" s="40"/>
      <c r="I421" s="40"/>
      <c r="J421" s="40"/>
    </row>
    <row r="422" ht="18" customHeight="1" spans="1:10">
      <c r="A422" s="40"/>
      <c r="B422" s="40"/>
      <c r="C422" s="40"/>
      <c r="D422" s="40"/>
      <c r="E422" s="40"/>
      <c r="F422" s="40"/>
      <c r="G422" s="40"/>
      <c r="H422" s="40"/>
      <c r="I422" s="40"/>
      <c r="J422" s="40"/>
    </row>
    <row r="423" ht="18" customHeight="1" spans="1:10">
      <c r="A423" s="40"/>
      <c r="B423" s="40"/>
      <c r="C423" s="40"/>
      <c r="D423" s="40"/>
      <c r="E423" s="40"/>
      <c r="F423" s="40"/>
      <c r="G423" s="40"/>
      <c r="H423" s="40"/>
      <c r="I423" s="40"/>
      <c r="J423" s="40"/>
    </row>
    <row r="424" ht="18" customHeight="1" spans="1:10">
      <c r="A424" s="40"/>
      <c r="B424" s="40"/>
      <c r="C424" s="40"/>
      <c r="D424" s="40"/>
      <c r="E424" s="40"/>
      <c r="F424" s="40"/>
      <c r="G424" s="40"/>
      <c r="H424" s="40"/>
      <c r="I424" s="40"/>
      <c r="J424" s="40"/>
    </row>
    <row r="425" ht="18" customHeight="1" spans="1:10">
      <c r="A425" s="40"/>
      <c r="B425" s="40"/>
      <c r="C425" s="40"/>
      <c r="D425" s="40"/>
      <c r="E425" s="40"/>
      <c r="F425" s="40"/>
      <c r="G425" s="40"/>
      <c r="H425" s="40"/>
      <c r="I425" s="40"/>
      <c r="J425" s="40"/>
    </row>
    <row r="426" ht="18" customHeight="1" spans="1:10">
      <c r="A426" s="40"/>
      <c r="B426" s="40"/>
      <c r="C426" s="40"/>
      <c r="D426" s="40"/>
      <c r="E426" s="40"/>
      <c r="F426" s="40"/>
      <c r="G426" s="40"/>
      <c r="H426" s="40"/>
      <c r="I426" s="40"/>
      <c r="J426" s="40"/>
    </row>
    <row r="427" ht="18" customHeight="1" spans="1:10">
      <c r="A427" s="40"/>
      <c r="B427" s="40"/>
      <c r="C427" s="40"/>
      <c r="D427" s="40"/>
      <c r="E427" s="40"/>
      <c r="F427" s="40"/>
      <c r="G427" s="40"/>
      <c r="H427" s="40"/>
      <c r="I427" s="40"/>
      <c r="J427" s="40"/>
    </row>
    <row r="428" ht="18" customHeight="1" spans="1:10">
      <c r="A428" s="40"/>
      <c r="B428" s="40"/>
      <c r="C428" s="40"/>
      <c r="D428" s="40"/>
      <c r="E428" s="40"/>
      <c r="F428" s="40"/>
      <c r="G428" s="40"/>
      <c r="H428" s="40"/>
      <c r="I428" s="40"/>
      <c r="J428" s="40"/>
    </row>
    <row r="429" ht="18" customHeight="1" spans="1:10">
      <c r="A429" s="40"/>
      <c r="B429" s="40"/>
      <c r="C429" s="40"/>
      <c r="D429" s="40"/>
      <c r="E429" s="40"/>
      <c r="F429" s="40"/>
      <c r="G429" s="40"/>
      <c r="H429" s="40"/>
      <c r="I429" s="40"/>
      <c r="J429" s="40"/>
    </row>
    <row r="430" ht="18" customHeight="1" spans="1:10">
      <c r="A430" s="40"/>
      <c r="B430" s="40"/>
      <c r="C430" s="40"/>
      <c r="D430" s="40"/>
      <c r="E430" s="40"/>
      <c r="F430" s="40"/>
      <c r="G430" s="40"/>
      <c r="H430" s="40"/>
      <c r="I430" s="40"/>
      <c r="J430" s="40"/>
    </row>
    <row r="431" ht="18" customHeight="1" spans="1:10">
      <c r="A431" s="40"/>
      <c r="B431" s="40"/>
      <c r="C431" s="40"/>
      <c r="D431" s="40"/>
      <c r="E431" s="40"/>
      <c r="F431" s="40"/>
      <c r="G431" s="40"/>
      <c r="H431" s="40"/>
      <c r="I431" s="40"/>
      <c r="J431" s="40"/>
    </row>
    <row r="432" ht="18" customHeight="1" spans="1:10">
      <c r="A432" s="40"/>
      <c r="B432" s="40"/>
      <c r="C432" s="40"/>
      <c r="D432" s="40"/>
      <c r="E432" s="40"/>
      <c r="F432" s="40"/>
      <c r="G432" s="40"/>
      <c r="H432" s="40"/>
      <c r="I432" s="40"/>
      <c r="J432" s="40"/>
    </row>
    <row r="433" ht="18" customHeight="1" spans="1:10">
      <c r="A433" s="40"/>
      <c r="B433" s="40"/>
      <c r="C433" s="40"/>
      <c r="D433" s="40"/>
      <c r="E433" s="40"/>
      <c r="F433" s="40"/>
      <c r="G433" s="40"/>
      <c r="H433" s="40"/>
      <c r="I433" s="40"/>
      <c r="J433" s="40"/>
    </row>
    <row r="434" ht="18" customHeight="1" spans="1:10">
      <c r="A434" s="40"/>
      <c r="B434" s="40"/>
      <c r="C434" s="40"/>
      <c r="D434" s="40"/>
      <c r="E434" s="40"/>
      <c r="F434" s="40"/>
      <c r="G434" s="40"/>
      <c r="H434" s="40"/>
      <c r="I434" s="40"/>
      <c r="J434" s="40"/>
    </row>
    <row r="435" ht="18" customHeight="1" spans="1:10">
      <c r="A435" s="40"/>
      <c r="B435" s="40"/>
      <c r="C435" s="40"/>
      <c r="D435" s="40"/>
      <c r="E435" s="40"/>
      <c r="F435" s="40"/>
      <c r="G435" s="40"/>
      <c r="H435" s="40"/>
      <c r="I435" s="40"/>
      <c r="J435" s="40"/>
    </row>
    <row r="436" ht="18" customHeight="1" spans="1:10">
      <c r="A436" s="40"/>
      <c r="B436" s="40"/>
      <c r="C436" s="40"/>
      <c r="D436" s="40"/>
      <c r="E436" s="40"/>
      <c r="F436" s="40"/>
      <c r="G436" s="40"/>
      <c r="H436" s="40"/>
      <c r="I436" s="40"/>
      <c r="J436" s="40"/>
    </row>
    <row r="437" ht="18" customHeight="1" spans="1:10">
      <c r="A437" s="40"/>
      <c r="B437" s="40"/>
      <c r="C437" s="40"/>
      <c r="D437" s="40"/>
      <c r="E437" s="40"/>
      <c r="F437" s="40"/>
      <c r="G437" s="40"/>
      <c r="H437" s="40"/>
      <c r="I437" s="40"/>
      <c r="J437" s="40"/>
    </row>
    <row r="438" ht="18" customHeight="1" spans="1:10">
      <c r="A438" s="40"/>
      <c r="B438" s="40"/>
      <c r="C438" s="40"/>
      <c r="D438" s="40"/>
      <c r="E438" s="40"/>
      <c r="F438" s="40"/>
      <c r="G438" s="40"/>
      <c r="H438" s="40"/>
      <c r="I438" s="40"/>
      <c r="J438" s="40"/>
    </row>
    <row r="439" ht="18" customHeight="1" spans="1:10">
      <c r="A439" s="40"/>
      <c r="B439" s="40"/>
      <c r="C439" s="40"/>
      <c r="D439" s="40"/>
      <c r="E439" s="40"/>
      <c r="F439" s="40"/>
      <c r="G439" s="40"/>
      <c r="H439" s="40"/>
      <c r="I439" s="40"/>
      <c r="J439" s="40"/>
    </row>
    <row r="440" ht="18" customHeight="1" spans="1:10">
      <c r="A440" s="40"/>
      <c r="B440" s="40"/>
      <c r="C440" s="40"/>
      <c r="D440" s="40"/>
      <c r="E440" s="40"/>
      <c r="F440" s="40"/>
      <c r="G440" s="40"/>
      <c r="H440" s="40"/>
      <c r="I440" s="40"/>
      <c r="J440" s="40"/>
    </row>
    <row r="441" ht="18" customHeight="1" spans="1:10">
      <c r="A441" s="40"/>
      <c r="B441" s="40"/>
      <c r="C441" s="40"/>
      <c r="D441" s="40"/>
      <c r="E441" s="40"/>
      <c r="F441" s="40"/>
      <c r="G441" s="40"/>
      <c r="H441" s="40"/>
      <c r="I441" s="40"/>
      <c r="J441" s="40"/>
    </row>
    <row r="442" ht="18" customHeight="1" spans="1:10">
      <c r="A442" s="40"/>
      <c r="B442" s="40"/>
      <c r="C442" s="40"/>
      <c r="D442" s="40"/>
      <c r="E442" s="40"/>
      <c r="F442" s="40"/>
      <c r="G442" s="40"/>
      <c r="H442" s="40"/>
      <c r="I442" s="40"/>
      <c r="J442" s="40"/>
    </row>
    <row r="443" ht="18" customHeight="1" spans="1:10">
      <c r="A443" s="40"/>
      <c r="B443" s="40"/>
      <c r="C443" s="40"/>
      <c r="D443" s="40"/>
      <c r="E443" s="40"/>
      <c r="F443" s="40"/>
      <c r="G443" s="40"/>
      <c r="H443" s="40"/>
      <c r="I443" s="40"/>
      <c r="J443" s="40"/>
    </row>
    <row r="444" ht="18" customHeight="1" spans="1:10">
      <c r="A444" s="40"/>
      <c r="B444" s="40"/>
      <c r="C444" s="40"/>
      <c r="D444" s="40"/>
      <c r="E444" s="40"/>
      <c r="F444" s="40"/>
      <c r="G444" s="40"/>
      <c r="H444" s="40"/>
      <c r="I444" s="40"/>
      <c r="J444" s="40"/>
    </row>
    <row r="445" ht="18" customHeight="1" spans="1:10">
      <c r="A445" s="40"/>
      <c r="B445" s="40"/>
      <c r="C445" s="40"/>
      <c r="D445" s="40"/>
      <c r="E445" s="40"/>
      <c r="F445" s="40"/>
      <c r="G445" s="40"/>
      <c r="H445" s="40"/>
      <c r="I445" s="40"/>
      <c r="J445" s="40"/>
    </row>
    <row r="446" ht="18" customHeight="1" spans="1:10">
      <c r="A446" s="40"/>
      <c r="B446" s="40"/>
      <c r="C446" s="40"/>
      <c r="D446" s="40"/>
      <c r="E446" s="40"/>
      <c r="F446" s="40"/>
      <c r="G446" s="40"/>
      <c r="H446" s="40"/>
      <c r="I446" s="40"/>
      <c r="J446" s="40"/>
    </row>
    <row r="447" ht="18" customHeight="1" spans="1:10">
      <c r="A447" s="40"/>
      <c r="B447" s="40"/>
      <c r="C447" s="40"/>
      <c r="D447" s="40"/>
      <c r="E447" s="40"/>
      <c r="F447" s="40"/>
      <c r="G447" s="40"/>
      <c r="H447" s="40"/>
      <c r="I447" s="40"/>
      <c r="J447" s="40"/>
    </row>
    <row r="448" ht="18" customHeight="1" spans="1:10">
      <c r="A448" s="40"/>
      <c r="B448" s="40"/>
      <c r="C448" s="40"/>
      <c r="D448" s="40"/>
      <c r="E448" s="40"/>
      <c r="F448" s="40"/>
      <c r="G448" s="40"/>
      <c r="H448" s="40"/>
      <c r="I448" s="40"/>
      <c r="J448" s="40"/>
    </row>
    <row r="449" ht="18" customHeight="1" spans="1:10">
      <c r="A449" s="40"/>
      <c r="B449" s="40"/>
      <c r="C449" s="40"/>
      <c r="D449" s="40"/>
      <c r="E449" s="40"/>
      <c r="F449" s="40"/>
      <c r="G449" s="40"/>
      <c r="H449" s="40"/>
      <c r="I449" s="40"/>
      <c r="J449" s="40"/>
    </row>
    <row r="450" ht="18" customHeight="1" spans="1:10">
      <c r="A450" s="40"/>
      <c r="B450" s="40"/>
      <c r="C450" s="40"/>
      <c r="D450" s="40"/>
      <c r="E450" s="40"/>
      <c r="F450" s="40"/>
      <c r="G450" s="40"/>
      <c r="H450" s="40"/>
      <c r="I450" s="40"/>
      <c r="J450" s="40"/>
    </row>
    <row r="451" ht="18" customHeight="1" spans="1:10">
      <c r="A451" s="40"/>
      <c r="B451" s="40"/>
      <c r="C451" s="40"/>
      <c r="D451" s="40"/>
      <c r="E451" s="40"/>
      <c r="F451" s="40"/>
      <c r="G451" s="40"/>
      <c r="H451" s="40"/>
      <c r="I451" s="40"/>
      <c r="J451" s="40"/>
    </row>
    <row r="452" ht="18" customHeight="1" spans="1:10">
      <c r="A452" s="40"/>
      <c r="B452" s="40"/>
      <c r="C452" s="40"/>
      <c r="D452" s="40"/>
      <c r="E452" s="40"/>
      <c r="F452" s="40"/>
      <c r="G452" s="40"/>
      <c r="H452" s="40"/>
      <c r="I452" s="40"/>
      <c r="J452" s="40"/>
    </row>
    <row r="453" ht="18" customHeight="1" spans="1:10">
      <c r="A453" s="40"/>
      <c r="B453" s="40"/>
      <c r="C453" s="40"/>
      <c r="D453" s="40"/>
      <c r="E453" s="40"/>
      <c r="F453" s="40"/>
      <c r="G453" s="40"/>
      <c r="H453" s="40"/>
      <c r="I453" s="40"/>
      <c r="J453" s="40"/>
    </row>
    <row r="454" ht="18" customHeight="1" spans="1:10">
      <c r="A454" s="40"/>
      <c r="B454" s="40"/>
      <c r="C454" s="40"/>
      <c r="D454" s="40"/>
      <c r="E454" s="40"/>
      <c r="F454" s="40"/>
      <c r="G454" s="40"/>
      <c r="H454" s="40"/>
      <c r="I454" s="40"/>
      <c r="J454" s="40"/>
    </row>
    <row r="455" ht="18" customHeight="1" spans="1:10">
      <c r="A455" s="40"/>
      <c r="B455" s="40"/>
      <c r="C455" s="40"/>
      <c r="D455" s="40"/>
      <c r="E455" s="40"/>
      <c r="F455" s="40"/>
      <c r="G455" s="40"/>
      <c r="H455" s="40"/>
      <c r="I455" s="40"/>
      <c r="J455" s="40"/>
    </row>
    <row r="456" ht="18" customHeight="1" spans="1:10">
      <c r="A456" s="40"/>
      <c r="B456" s="40"/>
      <c r="C456" s="40"/>
      <c r="D456" s="40"/>
      <c r="E456" s="40"/>
      <c r="F456" s="40"/>
      <c r="G456" s="40"/>
      <c r="H456" s="40"/>
      <c r="I456" s="40"/>
      <c r="J456" s="40"/>
    </row>
    <row r="457" ht="18" customHeight="1" spans="1:10">
      <c r="A457" s="40"/>
      <c r="B457" s="40"/>
      <c r="C457" s="40"/>
      <c r="D457" s="40"/>
      <c r="E457" s="40"/>
      <c r="F457" s="40"/>
      <c r="G457" s="40"/>
      <c r="H457" s="40"/>
      <c r="I457" s="40"/>
      <c r="J457" s="40"/>
    </row>
    <row r="458" ht="18" customHeight="1" spans="1:10">
      <c r="A458" s="40"/>
      <c r="B458" s="40"/>
      <c r="C458" s="40"/>
      <c r="D458" s="40"/>
      <c r="E458" s="40"/>
      <c r="F458" s="40"/>
      <c r="G458" s="40"/>
      <c r="H458" s="40"/>
      <c r="I458" s="40"/>
      <c r="J458" s="40"/>
    </row>
    <row r="459" ht="18" customHeight="1" spans="1:10">
      <c r="A459" s="40"/>
      <c r="B459" s="40"/>
      <c r="C459" s="40"/>
      <c r="D459" s="40"/>
      <c r="E459" s="40"/>
      <c r="F459" s="40"/>
      <c r="G459" s="40"/>
      <c r="H459" s="40"/>
      <c r="I459" s="40"/>
      <c r="J459" s="40"/>
    </row>
    <row r="460" ht="18" customHeight="1" spans="1:10">
      <c r="A460" s="40"/>
      <c r="B460" s="40"/>
      <c r="C460" s="40"/>
      <c r="D460" s="40"/>
      <c r="E460" s="40"/>
      <c r="F460" s="40"/>
      <c r="G460" s="40"/>
      <c r="H460" s="40"/>
      <c r="I460" s="40"/>
      <c r="J460" s="40"/>
    </row>
    <row r="461" ht="18" customHeight="1" spans="1:10">
      <c r="A461" s="40"/>
      <c r="B461" s="40"/>
      <c r="C461" s="40"/>
      <c r="D461" s="40"/>
      <c r="E461" s="40"/>
      <c r="F461" s="40"/>
      <c r="G461" s="40"/>
      <c r="H461" s="40"/>
      <c r="I461" s="40"/>
      <c r="J461" s="40"/>
    </row>
    <row r="462" ht="18" customHeight="1" spans="1:10">
      <c r="A462" s="40"/>
      <c r="B462" s="40"/>
      <c r="C462" s="40"/>
      <c r="D462" s="40"/>
      <c r="E462" s="40"/>
      <c r="F462" s="40"/>
      <c r="G462" s="40"/>
      <c r="H462" s="40"/>
      <c r="I462" s="40"/>
      <c r="J462" s="40"/>
    </row>
    <row r="463" ht="18" customHeight="1" spans="1:10">
      <c r="A463" s="40"/>
      <c r="B463" s="40"/>
      <c r="C463" s="40"/>
      <c r="D463" s="40"/>
      <c r="E463" s="40"/>
      <c r="F463" s="40"/>
      <c r="G463" s="40"/>
      <c r="H463" s="40"/>
      <c r="I463" s="40"/>
      <c r="J463" s="40"/>
    </row>
    <row r="464" ht="18" customHeight="1" spans="1:10">
      <c r="A464" s="40"/>
      <c r="B464" s="40"/>
      <c r="C464" s="40"/>
      <c r="D464" s="40"/>
      <c r="E464" s="40"/>
      <c r="F464" s="40"/>
      <c r="G464" s="40"/>
      <c r="H464" s="40"/>
      <c r="I464" s="40"/>
      <c r="J464" s="40"/>
    </row>
    <row r="465" ht="18" customHeight="1" spans="1:10">
      <c r="A465" s="40"/>
      <c r="B465" s="40"/>
      <c r="C465" s="40"/>
      <c r="D465" s="40"/>
      <c r="E465" s="40"/>
      <c r="F465" s="40"/>
      <c r="G465" s="40"/>
      <c r="H465" s="40"/>
      <c r="I465" s="40"/>
      <c r="J465" s="40"/>
    </row>
    <row r="466" ht="18" customHeight="1" spans="1:10">
      <c r="A466" s="40"/>
      <c r="B466" s="40"/>
      <c r="C466" s="40"/>
      <c r="D466" s="40"/>
      <c r="E466" s="40"/>
      <c r="F466" s="40"/>
      <c r="G466" s="40"/>
      <c r="H466" s="40"/>
      <c r="I466" s="40"/>
      <c r="J466" s="40"/>
    </row>
    <row r="467" ht="18" customHeight="1" spans="1:10">
      <c r="A467" s="40"/>
      <c r="B467" s="40"/>
      <c r="C467" s="40"/>
      <c r="D467" s="40"/>
      <c r="E467" s="40"/>
      <c r="F467" s="40"/>
      <c r="G467" s="40"/>
      <c r="H467" s="40"/>
      <c r="I467" s="40"/>
      <c r="J467" s="40"/>
    </row>
    <row r="468" ht="18" customHeight="1" spans="1:10">
      <c r="A468" s="40"/>
      <c r="B468" s="40"/>
      <c r="C468" s="40"/>
      <c r="D468" s="40"/>
      <c r="E468" s="40"/>
      <c r="F468" s="40"/>
      <c r="G468" s="40"/>
      <c r="H468" s="40"/>
      <c r="I468" s="40"/>
      <c r="J468" s="40"/>
    </row>
    <row r="469" ht="18" customHeight="1" spans="1:10">
      <c r="A469" s="40"/>
      <c r="B469" s="40"/>
      <c r="C469" s="40"/>
      <c r="D469" s="40"/>
      <c r="E469" s="40"/>
      <c r="F469" s="40"/>
      <c r="G469" s="40"/>
      <c r="H469" s="40"/>
      <c r="I469" s="40"/>
      <c r="J469" s="40"/>
    </row>
    <row r="470" ht="18" customHeight="1" spans="1:10">
      <c r="A470" s="40"/>
      <c r="B470" s="40"/>
      <c r="C470" s="40"/>
      <c r="D470" s="40"/>
      <c r="E470" s="40"/>
      <c r="F470" s="40"/>
      <c r="G470" s="40"/>
      <c r="H470" s="40"/>
      <c r="I470" s="40"/>
      <c r="J470" s="40"/>
    </row>
    <row r="471" ht="18" customHeight="1" spans="1:10">
      <c r="A471" s="40"/>
      <c r="B471" s="40"/>
      <c r="C471" s="40"/>
      <c r="D471" s="40"/>
      <c r="E471" s="40"/>
      <c r="F471" s="40"/>
      <c r="G471" s="40"/>
      <c r="H471" s="40"/>
      <c r="I471" s="40"/>
      <c r="J471" s="40"/>
    </row>
    <row r="472" ht="18" customHeight="1" spans="1:10">
      <c r="A472" s="40"/>
      <c r="B472" s="40"/>
      <c r="C472" s="40"/>
      <c r="D472" s="40"/>
      <c r="E472" s="40"/>
      <c r="F472" s="40"/>
      <c r="G472" s="40"/>
      <c r="H472" s="40"/>
      <c r="I472" s="40"/>
      <c r="J472" s="40"/>
    </row>
    <row r="473" ht="18" customHeight="1" spans="1:10">
      <c r="A473" s="40"/>
      <c r="B473" s="40"/>
      <c r="C473" s="40"/>
      <c r="D473" s="40"/>
      <c r="E473" s="40"/>
      <c r="F473" s="40"/>
      <c r="G473" s="40"/>
      <c r="H473" s="40"/>
      <c r="I473" s="40"/>
      <c r="J473" s="40"/>
    </row>
    <row r="474" ht="18" customHeight="1" spans="1:10">
      <c r="A474" s="40"/>
      <c r="B474" s="40"/>
      <c r="C474" s="40"/>
      <c r="D474" s="40"/>
      <c r="E474" s="40"/>
      <c r="F474" s="40"/>
      <c r="G474" s="40"/>
      <c r="H474" s="40"/>
      <c r="I474" s="40"/>
      <c r="J474" s="40"/>
    </row>
    <row r="475" ht="18" customHeight="1" spans="1:10">
      <c r="A475" s="40"/>
      <c r="B475" s="40"/>
      <c r="C475" s="40"/>
      <c r="D475" s="40"/>
      <c r="E475" s="40"/>
      <c r="F475" s="40"/>
      <c r="G475" s="40"/>
      <c r="H475" s="40"/>
      <c r="I475" s="40"/>
      <c r="J475" s="40"/>
    </row>
    <row r="476" ht="18" customHeight="1" spans="1:10">
      <c r="A476" s="40"/>
      <c r="B476" s="40"/>
      <c r="C476" s="40"/>
      <c r="D476" s="40"/>
      <c r="E476" s="40"/>
      <c r="F476" s="40"/>
      <c r="G476" s="40"/>
      <c r="H476" s="40"/>
      <c r="I476" s="40"/>
      <c r="J476" s="40"/>
    </row>
    <row r="477" ht="18" customHeight="1" spans="1:10">
      <c r="A477" s="40"/>
      <c r="B477" s="40"/>
      <c r="C477" s="40"/>
      <c r="D477" s="40"/>
      <c r="E477" s="40"/>
      <c r="F477" s="40"/>
      <c r="G477" s="40"/>
      <c r="H477" s="40"/>
      <c r="I477" s="40"/>
      <c r="J477" s="40"/>
    </row>
    <row r="478" ht="18" customHeight="1" spans="1:10">
      <c r="A478" s="40"/>
      <c r="B478" s="40"/>
      <c r="C478" s="40"/>
      <c r="D478" s="40"/>
      <c r="E478" s="40"/>
      <c r="F478" s="40"/>
      <c r="G478" s="40"/>
      <c r="H478" s="40"/>
      <c r="I478" s="40"/>
      <c r="J478" s="40"/>
    </row>
    <row r="479" ht="18" customHeight="1" spans="1:10">
      <c r="A479" s="40"/>
      <c r="B479" s="40"/>
      <c r="C479" s="40"/>
      <c r="D479" s="40"/>
      <c r="E479" s="40"/>
      <c r="F479" s="40"/>
      <c r="G479" s="40"/>
      <c r="H479" s="40"/>
      <c r="I479" s="40"/>
      <c r="J479" s="40"/>
    </row>
    <row r="480" ht="18" customHeight="1" spans="1:10">
      <c r="A480" s="40"/>
      <c r="B480" s="40"/>
      <c r="C480" s="40"/>
      <c r="D480" s="40"/>
      <c r="E480" s="40"/>
      <c r="F480" s="40"/>
      <c r="G480" s="40"/>
      <c r="H480" s="40"/>
      <c r="I480" s="40"/>
      <c r="J480" s="40"/>
    </row>
    <row r="481" ht="18" customHeight="1" spans="1:10">
      <c r="A481" s="40"/>
      <c r="B481" s="40"/>
      <c r="C481" s="40"/>
      <c r="D481" s="40"/>
      <c r="E481" s="40"/>
      <c r="F481" s="40"/>
      <c r="G481" s="40"/>
      <c r="H481" s="40"/>
      <c r="I481" s="40"/>
      <c r="J481" s="40"/>
    </row>
    <row r="482" ht="18" customHeight="1" spans="1:10">
      <c r="A482" s="40"/>
      <c r="B482" s="40"/>
      <c r="C482" s="40"/>
      <c r="D482" s="40"/>
      <c r="E482" s="40"/>
      <c r="F482" s="40"/>
      <c r="G482" s="40"/>
      <c r="H482" s="40"/>
      <c r="I482" s="40"/>
      <c r="J482" s="40"/>
    </row>
    <row r="483" ht="18" customHeight="1" spans="1:10">
      <c r="A483" s="40"/>
      <c r="B483" s="40"/>
      <c r="C483" s="40"/>
      <c r="D483" s="40"/>
      <c r="E483" s="40"/>
      <c r="F483" s="40"/>
      <c r="G483" s="40"/>
      <c r="H483" s="40"/>
      <c r="I483" s="40"/>
      <c r="J483" s="40"/>
    </row>
    <row r="484" ht="18" customHeight="1" spans="1:10">
      <c r="A484" s="40"/>
      <c r="B484" s="40"/>
      <c r="C484" s="40"/>
      <c r="D484" s="40"/>
      <c r="E484" s="40"/>
      <c r="F484" s="40"/>
      <c r="G484" s="40"/>
      <c r="H484" s="40"/>
      <c r="I484" s="40"/>
      <c r="J484" s="40"/>
    </row>
    <row r="485" ht="18" customHeight="1" spans="1:10">
      <c r="A485" s="40"/>
      <c r="B485" s="40"/>
      <c r="C485" s="40"/>
      <c r="D485" s="40"/>
      <c r="E485" s="40"/>
      <c r="F485" s="40"/>
      <c r="G485" s="40"/>
      <c r="H485" s="40"/>
      <c r="I485" s="40"/>
      <c r="J485" s="40"/>
    </row>
    <row r="486" ht="18" customHeight="1" spans="1:10">
      <c r="A486" s="40"/>
      <c r="B486" s="40"/>
      <c r="C486" s="40"/>
      <c r="D486" s="40"/>
      <c r="E486" s="40"/>
      <c r="F486" s="40"/>
      <c r="G486" s="40"/>
      <c r="H486" s="40"/>
      <c r="I486" s="40"/>
      <c r="J486" s="40"/>
    </row>
    <row r="487" ht="18" customHeight="1" spans="1:10">
      <c r="A487" s="40"/>
      <c r="B487" s="40"/>
      <c r="C487" s="40"/>
      <c r="D487" s="40"/>
      <c r="E487" s="40"/>
      <c r="F487" s="40"/>
      <c r="G487" s="40"/>
      <c r="H487" s="40"/>
      <c r="I487" s="40"/>
      <c r="J487" s="40"/>
    </row>
    <row r="488" ht="18" customHeight="1" spans="1:10">
      <c r="A488" s="40"/>
      <c r="B488" s="40"/>
      <c r="C488" s="40"/>
      <c r="D488" s="40"/>
      <c r="E488" s="40"/>
      <c r="F488" s="40"/>
      <c r="G488" s="40"/>
      <c r="H488" s="40"/>
      <c r="I488" s="40"/>
      <c r="J488" s="40"/>
    </row>
    <row r="489" ht="18" customHeight="1" spans="1:10">
      <c r="A489" s="40"/>
      <c r="B489" s="40"/>
      <c r="C489" s="40"/>
      <c r="D489" s="40"/>
      <c r="E489" s="40"/>
      <c r="F489" s="40"/>
      <c r="G489" s="40"/>
      <c r="H489" s="40"/>
      <c r="I489" s="40"/>
      <c r="J489" s="40"/>
    </row>
    <row r="490" ht="18" customHeight="1" spans="1:10">
      <c r="A490" s="40"/>
      <c r="B490" s="40"/>
      <c r="C490" s="40"/>
      <c r="D490" s="40"/>
      <c r="E490" s="40"/>
      <c r="F490" s="40"/>
      <c r="G490" s="40"/>
      <c r="H490" s="40"/>
      <c r="I490" s="40"/>
      <c r="J490" s="40"/>
    </row>
    <row r="491" ht="18" customHeight="1" spans="1:10">
      <c r="A491" s="40"/>
      <c r="B491" s="40"/>
      <c r="C491" s="40"/>
      <c r="D491" s="40"/>
      <c r="E491" s="40"/>
      <c r="F491" s="40"/>
      <c r="G491" s="40"/>
      <c r="H491" s="40"/>
      <c r="I491" s="40"/>
      <c r="J491" s="40"/>
    </row>
    <row r="492" ht="18" customHeight="1" spans="1:10">
      <c r="A492" s="40"/>
      <c r="B492" s="40"/>
      <c r="C492" s="40"/>
      <c r="D492" s="40"/>
      <c r="E492" s="40"/>
      <c r="F492" s="40"/>
      <c r="G492" s="40"/>
      <c r="H492" s="40"/>
      <c r="I492" s="40"/>
      <c r="J492" s="40"/>
    </row>
    <row r="493" ht="18" customHeight="1" spans="1:10">
      <c r="A493" s="40"/>
      <c r="B493" s="40"/>
      <c r="C493" s="40"/>
      <c r="D493" s="40"/>
      <c r="E493" s="40"/>
      <c r="F493" s="40"/>
      <c r="G493" s="40"/>
      <c r="H493" s="40"/>
      <c r="I493" s="40"/>
      <c r="J493" s="40"/>
    </row>
    <row r="494" ht="18" customHeight="1" spans="1:10">
      <c r="A494" s="40"/>
      <c r="B494" s="40"/>
      <c r="C494" s="40"/>
      <c r="D494" s="40"/>
      <c r="E494" s="40"/>
      <c r="F494" s="40"/>
      <c r="G494" s="40"/>
      <c r="H494" s="40"/>
      <c r="I494" s="40"/>
      <c r="J494" s="40"/>
    </row>
    <row r="495" ht="18" customHeight="1" spans="1:10">
      <c r="A495" s="40"/>
      <c r="B495" s="40"/>
      <c r="C495" s="40"/>
      <c r="D495" s="40"/>
      <c r="E495" s="40"/>
      <c r="F495" s="40"/>
      <c r="G495" s="40"/>
      <c r="H495" s="40"/>
      <c r="I495" s="40"/>
      <c r="J495" s="40"/>
    </row>
    <row r="496" ht="18" customHeight="1" spans="1:10">
      <c r="A496" s="40"/>
      <c r="B496" s="40"/>
      <c r="C496" s="40"/>
      <c r="D496" s="40"/>
      <c r="E496" s="40"/>
      <c r="F496" s="40"/>
      <c r="G496" s="40"/>
      <c r="H496" s="40"/>
      <c r="I496" s="40"/>
      <c r="J496" s="40"/>
    </row>
    <row r="497" ht="18" customHeight="1" spans="1:10">
      <c r="A497" s="40"/>
      <c r="B497" s="40"/>
      <c r="C497" s="40"/>
      <c r="D497" s="40"/>
      <c r="E497" s="40"/>
      <c r="F497" s="40"/>
      <c r="G497" s="40"/>
      <c r="H497" s="40"/>
      <c r="I497" s="40"/>
      <c r="J497" s="40"/>
    </row>
    <row r="498" ht="18" customHeight="1" spans="1:10">
      <c r="A498" s="40"/>
      <c r="B498" s="40"/>
      <c r="C498" s="40"/>
      <c r="D498" s="40"/>
      <c r="E498" s="40"/>
      <c r="F498" s="40"/>
      <c r="G498" s="40"/>
      <c r="H498" s="40"/>
      <c r="I498" s="40"/>
      <c r="J498" s="40"/>
    </row>
    <row r="499" ht="18" customHeight="1" spans="1:10">
      <c r="A499" s="40"/>
      <c r="B499" s="40"/>
      <c r="C499" s="40"/>
      <c r="D499" s="40"/>
      <c r="E499" s="40"/>
      <c r="F499" s="40"/>
      <c r="G499" s="40"/>
      <c r="H499" s="40"/>
      <c r="I499" s="40"/>
      <c r="J499" s="40"/>
    </row>
    <row r="500" ht="18" customHeight="1" spans="1:10">
      <c r="A500" s="40"/>
      <c r="B500" s="40"/>
      <c r="C500" s="40"/>
      <c r="D500" s="40"/>
      <c r="E500" s="40"/>
      <c r="F500" s="40"/>
      <c r="G500" s="40"/>
      <c r="H500" s="40"/>
      <c r="I500" s="40"/>
      <c r="J500" s="40"/>
    </row>
    <row r="501" ht="18" customHeight="1" spans="1:10">
      <c r="A501" s="40"/>
      <c r="B501" s="40"/>
      <c r="C501" s="40"/>
      <c r="D501" s="40"/>
      <c r="E501" s="40"/>
      <c r="F501" s="40"/>
      <c r="G501" s="40"/>
      <c r="H501" s="40"/>
      <c r="I501" s="40"/>
      <c r="J501" s="40"/>
    </row>
  </sheetData>
  <mergeCells count="1">
    <mergeCell ref="A1:J1"/>
  </mergeCells>
  <dataValidations count="1">
    <dataValidation type="list" allowBlank="1" showInputMessage="1" showErrorMessage="1" sqref="B1 B3:B65536">
      <formula1>参数表!$B$3:$B$1224</formula1>
    </dataValidation>
  </dataValidations>
  <pageMargins left="0.748031496062992" right="0.748031496062992" top="0.984251968503937" bottom="0.984251968503937" header="0.511811023622047" footer="0.511811023622047"/>
  <pageSetup paperSize="9" orientation="landscape" horizontalDpi="600" verticalDpi="600"/>
  <headerFooter alignWithMargins="0" scaleWithDoc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1"/>
  <sheetViews>
    <sheetView showGridLines="0" topLeftCell="D1" workbookViewId="0">
      <selection activeCell="P20" sqref="P20"/>
    </sheetView>
  </sheetViews>
  <sheetFormatPr defaultColWidth="9" defaultRowHeight="17.25"/>
  <cols>
    <col min="1" max="1" width="10.625" style="33" customWidth="1"/>
    <col min="2" max="2" width="9.125" style="33" customWidth="1"/>
    <col min="3" max="3" width="8.125" style="33" customWidth="1"/>
    <col min="4" max="4" width="7.75" style="34" customWidth="1"/>
    <col min="5" max="5" width="7" style="34" customWidth="1"/>
    <col min="6" max="10" width="10.625" style="34" customWidth="1"/>
    <col min="11" max="11" width="12.375" style="34" customWidth="1"/>
    <col min="12" max="12" width="15.875" style="34" customWidth="1"/>
    <col min="13" max="13" width="9" style="34" customWidth="1"/>
  </cols>
  <sheetData>
    <row r="1" ht="29.45" customHeight="1" spans="1:13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ht="15" customHeight="1" spans="1:13">
      <c r="A2" s="36" t="s">
        <v>8</v>
      </c>
      <c r="B2" s="37" t="s">
        <v>9</v>
      </c>
      <c r="C2" s="36" t="s">
        <v>10</v>
      </c>
      <c r="D2" s="38" t="s">
        <v>32</v>
      </c>
      <c r="E2" s="38"/>
      <c r="F2" s="38" t="s">
        <v>33</v>
      </c>
      <c r="G2" s="38"/>
      <c r="H2" s="38" t="s">
        <v>34</v>
      </c>
      <c r="I2" s="38"/>
      <c r="J2" s="38" t="s">
        <v>35</v>
      </c>
      <c r="K2" s="38"/>
      <c r="L2" s="38"/>
      <c r="M2" s="38" t="s">
        <v>16</v>
      </c>
    </row>
    <row r="3" ht="15" customHeight="1" spans="1:13">
      <c r="A3" s="39"/>
      <c r="B3" s="37"/>
      <c r="C3" s="39"/>
      <c r="D3" s="38" t="s">
        <v>36</v>
      </c>
      <c r="E3" s="38" t="s">
        <v>37</v>
      </c>
      <c r="F3" s="38" t="s">
        <v>36</v>
      </c>
      <c r="G3" s="38" t="s">
        <v>37</v>
      </c>
      <c r="H3" s="38" t="s">
        <v>36</v>
      </c>
      <c r="I3" s="38" t="s">
        <v>37</v>
      </c>
      <c r="J3" s="38" t="s">
        <v>36</v>
      </c>
      <c r="K3" s="38" t="s">
        <v>38</v>
      </c>
      <c r="L3" s="38" t="s">
        <v>39</v>
      </c>
      <c r="M3" s="38"/>
    </row>
    <row r="4" ht="18" customHeight="1" spans="1:13">
      <c r="A4" s="40" t="str">
        <f>IF(参数表!B3="","",参数表!B3)</f>
        <v>A001</v>
      </c>
      <c r="B4" s="40" t="str">
        <f ca="1">IFERROR(VLOOKUP(A4,参数表!B:E,2,FALSE),"")</f>
        <v>面膜</v>
      </c>
      <c r="C4" s="40" t="str">
        <f ca="1">IFERROR(VLOOKUP(A4,参数表!B:E,3,FALSE),"")</f>
        <v>张</v>
      </c>
      <c r="D4" s="41">
        <v>0</v>
      </c>
      <c r="E4" s="42">
        <v>0</v>
      </c>
      <c r="F4" s="41">
        <f ca="1">SUMIF(采购明细表!$C$3:$C$1050,B4,采购明细表!$E$3:$E$1050)</f>
        <v>500</v>
      </c>
      <c r="G4" s="43">
        <f ca="1">SUMIF(采购明细表!$C$3:$C$1050,B4,采购明细表!$G$3:$G$1050)</f>
        <v>9500</v>
      </c>
      <c r="H4" s="41">
        <f ca="1">SUMIF(销售明细表!$C$3:$C$1050,B4,销售明细表!$E$3:$E$1050)</f>
        <v>100</v>
      </c>
      <c r="I4" s="43">
        <f ca="1">SUMIF(销售明细表!$C$3:$C$1050,B4,销售明细表!$G$3:$G$1050)</f>
        <v>8900</v>
      </c>
      <c r="J4" s="41">
        <f ca="1">D4+F4-H4</f>
        <v>400</v>
      </c>
      <c r="K4" s="43">
        <f ca="1">G4/F4</f>
        <v>19</v>
      </c>
      <c r="L4" s="43">
        <f ca="1">J4*K4</f>
        <v>7600</v>
      </c>
      <c r="M4" s="41"/>
    </row>
    <row r="5" ht="18" customHeight="1" spans="1:13">
      <c r="A5" s="40" t="str">
        <f>IF(参数表!B4="","",参数表!B4)</f>
        <v>A002</v>
      </c>
      <c r="B5" s="40" t="str">
        <f ca="1">IFERROR(VLOOKUP(A5,参数表!B:E,2,FALSE),"")</f>
        <v>洗面奶</v>
      </c>
      <c r="C5" s="40" t="str">
        <f ca="1">IFERROR(VLOOKUP(A5,参数表!B:E,3,FALSE),"")</f>
        <v>瓶</v>
      </c>
      <c r="D5" s="41">
        <v>0</v>
      </c>
      <c r="E5" s="42">
        <v>0</v>
      </c>
      <c r="F5" s="41">
        <f ca="1">SUMIF(采购明细表!$C$3:$C$1050,B5,采购明细表!$E$3:$E$1050)</f>
        <v>500</v>
      </c>
      <c r="G5" s="43">
        <f ca="1">SUMIF(采购明细表!$C$3:$C$1050,B5,采购明细表!$G$3:$G$1050)</f>
        <v>44500</v>
      </c>
      <c r="H5" s="41">
        <f ca="1">SUMIF(销售明细表!$C$3:$C$1050,B5,销售明细表!$E$3:$E$1050)</f>
        <v>200</v>
      </c>
      <c r="I5" s="43">
        <f ca="1">SUMIF(销售明细表!$C$3:$C$1050,B5,销售明细表!$G$3:$G$1050)</f>
        <v>19800</v>
      </c>
      <c r="J5" s="41">
        <f ca="1">D5+F5-H5</f>
        <v>300</v>
      </c>
      <c r="K5" s="43">
        <f ca="1">G5/F5</f>
        <v>89</v>
      </c>
      <c r="L5" s="43">
        <f ca="1">J5*K5</f>
        <v>26700</v>
      </c>
      <c r="M5" s="41"/>
    </row>
    <row r="6" ht="18" customHeight="1" spans="1:13">
      <c r="A6" s="40" t="str">
        <f>IF(参数表!B5="","",参数表!B5)</f>
        <v>A003</v>
      </c>
      <c r="B6" s="40" t="str">
        <f ca="1">IFERROR(VLOOKUP(A6,参数表!B:E,2,FALSE),"")</f>
        <v>爽肤水</v>
      </c>
      <c r="C6" s="40" t="str">
        <f ca="1">IFERROR(VLOOKUP(A6,参数表!B:E,3,FALSE),"")</f>
        <v>瓶</v>
      </c>
      <c r="D6" s="41">
        <v>0</v>
      </c>
      <c r="E6" s="42">
        <v>0</v>
      </c>
      <c r="F6" s="41">
        <f ca="1">SUMIF(采购明细表!$C$3:$C$1050,B6,采购明细表!$E$3:$E$1050)</f>
        <v>400</v>
      </c>
      <c r="G6" s="43">
        <f ca="1">SUMIF(采购明细表!$C$3:$C$1050,B6,采购明细表!$G$3:$G$1050)</f>
        <v>43600</v>
      </c>
      <c r="H6" s="41">
        <f ca="1">SUMIF(销售明细表!$C$3:$C$1050,B6,销售明细表!$E$3:$E$1050)</f>
        <v>140</v>
      </c>
      <c r="I6" s="43">
        <f ca="1">SUMIF(销售明细表!$C$3:$C$1050,B6,销售明细表!$G$3:$G$1050)</f>
        <v>19460</v>
      </c>
      <c r="J6" s="41">
        <f ca="1">D6+F6-H6</f>
        <v>260</v>
      </c>
      <c r="K6" s="43">
        <f ca="1">G6/F6</f>
        <v>109</v>
      </c>
      <c r="L6" s="43">
        <f ca="1">J6*K6</f>
        <v>28340</v>
      </c>
      <c r="M6" s="41"/>
    </row>
    <row r="7" ht="18" customHeight="1" spans="1:13">
      <c r="A7" s="40" t="str">
        <f>IF(参数表!B6="","",参数表!B6)</f>
        <v/>
      </c>
      <c r="B7" s="40" t="str">
        <f ca="1">IFERROR(VLOOKUP(A7,参数表!B:E,2,FALSE),"")</f>
        <v/>
      </c>
      <c r="C7" s="40" t="str">
        <f ca="1">IFERROR(VLOOKUP(A7,参数表!B:E,3,FALSE),"")</f>
        <v/>
      </c>
      <c r="D7" s="41"/>
      <c r="E7" s="41"/>
      <c r="F7" s="41">
        <f ca="1">SUMIF(采购明细表!$C$3:$C$1050,B7,采购明细表!$E$3:$E$1050)</f>
        <v>0</v>
      </c>
      <c r="G7" s="43">
        <f ca="1">SUMIF(采购明细表!$C$3:$C$1050,B7,采购明细表!$G$3:$G$1050)</f>
        <v>0</v>
      </c>
      <c r="H7" s="41">
        <f ca="1">SUMIF(销售明细表!$C$3:$C$1050,B7,销售明细表!$E$3:$E$1050)</f>
        <v>0</v>
      </c>
      <c r="I7" s="43">
        <f ca="1">SUMIF(销售明细表!$C$3:$C$1050,B7,销售明细表!$G$3:$G$1050)</f>
        <v>0</v>
      </c>
      <c r="J7" s="41">
        <f ca="1" t="shared" ref="J7:J42" si="0">D7+F7-H7</f>
        <v>0</v>
      </c>
      <c r="K7" s="43" t="e">
        <f ca="1">G7/F7</f>
        <v>#DIV/0!</v>
      </c>
      <c r="L7" s="43" t="e">
        <f ca="1" t="shared" ref="L7:L42" si="1">J7*K7</f>
        <v>#DIV/0!</v>
      </c>
      <c r="M7" s="41"/>
    </row>
    <row r="8" ht="18" customHeight="1" spans="1:13">
      <c r="A8" s="40" t="str">
        <f>IF(参数表!B7="","",参数表!B7)</f>
        <v/>
      </c>
      <c r="B8" s="40" t="str">
        <f ca="1">IFERROR(VLOOKUP(A8,参数表!B:E,2,FALSE),"")</f>
        <v/>
      </c>
      <c r="C8" s="40" t="str">
        <f ca="1">IFERROR(VLOOKUP(A8,参数表!B:E,3,FALSE),"")</f>
        <v/>
      </c>
      <c r="D8" s="41"/>
      <c r="E8" s="41"/>
      <c r="F8" s="41">
        <f ca="1">SUMIF(采购明细表!$C$3:$C$1050,B8,采购明细表!$E$3:$E$1050)</f>
        <v>0</v>
      </c>
      <c r="G8" s="43">
        <f ca="1">SUMIF(采购明细表!$C$3:$C$1050,B8,采购明细表!$G$3:$G$1050)</f>
        <v>0</v>
      </c>
      <c r="H8" s="41">
        <f ca="1">SUMIF(销售明细表!$C$3:$C$1050,B8,销售明细表!$E$3:$E$1050)</f>
        <v>0</v>
      </c>
      <c r="I8" s="43">
        <f ca="1">SUMIF(销售明细表!$C$3:$C$1050,B8,销售明细表!$G$3:$G$1050)</f>
        <v>0</v>
      </c>
      <c r="J8" s="41">
        <f ca="1" t="shared" si="0"/>
        <v>0</v>
      </c>
      <c r="K8" s="43" t="e">
        <f ca="1" t="shared" ref="K8:K42" si="2">G8/F8</f>
        <v>#DIV/0!</v>
      </c>
      <c r="L8" s="43" t="e">
        <f ca="1" t="shared" si="1"/>
        <v>#DIV/0!</v>
      </c>
      <c r="M8" s="41"/>
    </row>
    <row r="9" ht="18" customHeight="1" spans="1:13">
      <c r="A9" s="40" t="str">
        <f>IF(参数表!B8="","",参数表!B8)</f>
        <v/>
      </c>
      <c r="B9" s="40" t="str">
        <f ca="1">IFERROR(VLOOKUP(A9,参数表!B:E,2,FALSE),"")</f>
        <v/>
      </c>
      <c r="C9" s="40" t="str">
        <f ca="1">IFERROR(VLOOKUP(A9,参数表!B:E,3,FALSE),"")</f>
        <v/>
      </c>
      <c r="D9" s="41"/>
      <c r="E9" s="41"/>
      <c r="F9" s="41">
        <f ca="1">SUMIF(采购明细表!$C$3:$C$1050,B9,采购明细表!$E$3:$E$1050)</f>
        <v>0</v>
      </c>
      <c r="G9" s="43">
        <f ca="1">SUMIF(采购明细表!$C$3:$C$1050,B9,采购明细表!$G$3:$G$1050)</f>
        <v>0</v>
      </c>
      <c r="H9" s="41">
        <f ca="1">SUMIF(销售明细表!$C$3:$C$1050,B9,销售明细表!$E$3:$E$1050)</f>
        <v>0</v>
      </c>
      <c r="I9" s="43">
        <f ca="1">SUMIF(销售明细表!$C$3:$C$1050,B9,销售明细表!$G$3:$G$1050)</f>
        <v>0</v>
      </c>
      <c r="J9" s="41">
        <f ca="1" t="shared" si="0"/>
        <v>0</v>
      </c>
      <c r="K9" s="43" t="e">
        <f ca="1" t="shared" si="2"/>
        <v>#DIV/0!</v>
      </c>
      <c r="L9" s="43" t="e">
        <f ca="1" t="shared" si="1"/>
        <v>#DIV/0!</v>
      </c>
      <c r="M9" s="41"/>
    </row>
    <row r="10" ht="18" customHeight="1" spans="1:13">
      <c r="A10" s="40" t="str">
        <f>IF(参数表!B9="","",参数表!B9)</f>
        <v/>
      </c>
      <c r="B10" s="40" t="str">
        <f ca="1">IFERROR(VLOOKUP(A10,参数表!B:E,2,FALSE),"")</f>
        <v/>
      </c>
      <c r="C10" s="40" t="str">
        <f ca="1">IFERROR(VLOOKUP(A10,参数表!B:E,3,FALSE),"")</f>
        <v/>
      </c>
      <c r="D10" s="41"/>
      <c r="E10" s="41"/>
      <c r="F10" s="41">
        <f ca="1">SUMIF(采购明细表!$C$3:$C$1050,B10,采购明细表!$E$3:$E$1050)</f>
        <v>0</v>
      </c>
      <c r="G10" s="43">
        <f ca="1">SUMIF(采购明细表!$C$3:$C$1050,B10,采购明细表!$G$3:$G$1050)</f>
        <v>0</v>
      </c>
      <c r="H10" s="41">
        <f ca="1">SUMIF(销售明细表!$C$3:$C$1050,B10,销售明细表!$E$3:$E$1050)</f>
        <v>0</v>
      </c>
      <c r="I10" s="43">
        <f ca="1">SUMIF(销售明细表!$C$3:$C$1050,B10,销售明细表!$G$3:$G$1050)</f>
        <v>0</v>
      </c>
      <c r="J10" s="41">
        <f ca="1" t="shared" si="0"/>
        <v>0</v>
      </c>
      <c r="K10" s="43" t="e">
        <f ca="1" t="shared" si="2"/>
        <v>#DIV/0!</v>
      </c>
      <c r="L10" s="43" t="e">
        <f ca="1" t="shared" si="1"/>
        <v>#DIV/0!</v>
      </c>
      <c r="M10" s="41"/>
    </row>
    <row r="11" ht="18" customHeight="1" spans="1:13">
      <c r="A11" s="40" t="str">
        <f>IF(参数表!B10="","",参数表!B10)</f>
        <v/>
      </c>
      <c r="B11" s="40" t="str">
        <f ca="1">IFERROR(VLOOKUP(A11,参数表!B:E,2,FALSE),"")</f>
        <v/>
      </c>
      <c r="C11" s="40" t="str">
        <f ca="1">IFERROR(VLOOKUP(A11,参数表!B:E,3,FALSE),"")</f>
        <v/>
      </c>
      <c r="D11" s="41"/>
      <c r="E11" s="41"/>
      <c r="F11" s="41">
        <f ca="1">SUMIF(采购明细表!$C$3:$C$1050,B11,采购明细表!$E$3:$E$1050)</f>
        <v>0</v>
      </c>
      <c r="G11" s="43">
        <f ca="1">SUMIF(采购明细表!$C$3:$C$1050,B11,采购明细表!$G$3:$G$1050)</f>
        <v>0</v>
      </c>
      <c r="H11" s="41">
        <f ca="1">SUMIF(销售明细表!$C$3:$C$1050,B11,销售明细表!$E$3:$E$1050)</f>
        <v>0</v>
      </c>
      <c r="I11" s="43">
        <f ca="1">SUMIF(销售明细表!$C$3:$C$1050,B11,销售明细表!$G$3:$G$1050)</f>
        <v>0</v>
      </c>
      <c r="J11" s="41">
        <f ca="1" t="shared" si="0"/>
        <v>0</v>
      </c>
      <c r="K11" s="43" t="e">
        <f ca="1" t="shared" si="2"/>
        <v>#DIV/0!</v>
      </c>
      <c r="L11" s="43" t="e">
        <f ca="1" t="shared" si="1"/>
        <v>#DIV/0!</v>
      </c>
      <c r="M11" s="41"/>
    </row>
    <row r="12" ht="18" customHeight="1" spans="1:13">
      <c r="A12" s="40" t="str">
        <f>IF(参数表!B11="","",参数表!B11)</f>
        <v/>
      </c>
      <c r="B12" s="40" t="str">
        <f ca="1">IFERROR(VLOOKUP(A12,参数表!B:E,2,FALSE),"")</f>
        <v/>
      </c>
      <c r="C12" s="40" t="str">
        <f ca="1">IFERROR(VLOOKUP(A12,参数表!B:E,3,FALSE),"")</f>
        <v/>
      </c>
      <c r="D12" s="41"/>
      <c r="E12" s="41"/>
      <c r="F12" s="41">
        <f ca="1">SUMIF(采购明细表!$C$3:$C$1050,B12,采购明细表!$E$3:$E$1050)</f>
        <v>0</v>
      </c>
      <c r="G12" s="43">
        <f ca="1">SUMIF(采购明细表!$C$3:$C$1050,B12,采购明细表!$G$3:$G$1050)</f>
        <v>0</v>
      </c>
      <c r="H12" s="41">
        <f ca="1">SUMIF(销售明细表!$C$3:$C$1050,B12,销售明细表!$E$3:$E$1050)</f>
        <v>0</v>
      </c>
      <c r="I12" s="43">
        <f ca="1">SUMIF(销售明细表!$C$3:$C$1050,B12,销售明细表!$G$3:$G$1050)</f>
        <v>0</v>
      </c>
      <c r="J12" s="41">
        <f ca="1" t="shared" si="0"/>
        <v>0</v>
      </c>
      <c r="K12" s="43" t="e">
        <f ca="1" t="shared" si="2"/>
        <v>#DIV/0!</v>
      </c>
      <c r="L12" s="43" t="e">
        <f ca="1" t="shared" si="1"/>
        <v>#DIV/0!</v>
      </c>
      <c r="M12" s="41"/>
    </row>
    <row r="13" ht="18" customHeight="1" spans="1:13">
      <c r="A13" s="40" t="str">
        <f>IF(参数表!B12="","",参数表!B12)</f>
        <v/>
      </c>
      <c r="B13" s="40" t="str">
        <f ca="1">IFERROR(VLOOKUP(A13,参数表!B:E,2,FALSE),"")</f>
        <v/>
      </c>
      <c r="C13" s="40" t="str">
        <f ca="1">IFERROR(VLOOKUP(A13,参数表!B:E,3,FALSE),"")</f>
        <v/>
      </c>
      <c r="D13" s="41"/>
      <c r="E13" s="41"/>
      <c r="F13" s="41">
        <f ca="1">SUMIF(采购明细表!$C$3:$C$1050,B13,采购明细表!$E$3:$E$1050)</f>
        <v>0</v>
      </c>
      <c r="G13" s="43">
        <f ca="1">SUMIF(采购明细表!$C$3:$C$1050,B13,采购明细表!$G$3:$G$1050)</f>
        <v>0</v>
      </c>
      <c r="H13" s="41">
        <f ca="1">SUMIF(销售明细表!$C$3:$C$1050,B13,销售明细表!$E$3:$E$1050)</f>
        <v>0</v>
      </c>
      <c r="I13" s="43">
        <f ca="1">SUMIF(销售明细表!$C$3:$C$1050,B13,销售明细表!$G$3:$G$1050)</f>
        <v>0</v>
      </c>
      <c r="J13" s="41">
        <f ca="1" t="shared" si="0"/>
        <v>0</v>
      </c>
      <c r="K13" s="43" t="e">
        <f ca="1" t="shared" si="2"/>
        <v>#DIV/0!</v>
      </c>
      <c r="L13" s="43" t="e">
        <f ca="1" t="shared" si="1"/>
        <v>#DIV/0!</v>
      </c>
      <c r="M13" s="41"/>
    </row>
    <row r="14" ht="18" customHeight="1" spans="1:13">
      <c r="A14" s="40" t="str">
        <f>IF(参数表!B13="","",参数表!B13)</f>
        <v/>
      </c>
      <c r="B14" s="40" t="str">
        <f ca="1">IFERROR(VLOOKUP(A14,参数表!B:E,2,FALSE),"")</f>
        <v/>
      </c>
      <c r="C14" s="40" t="str">
        <f ca="1">IFERROR(VLOOKUP(A14,参数表!B:E,3,FALSE),"")</f>
        <v/>
      </c>
      <c r="D14" s="41"/>
      <c r="E14" s="41"/>
      <c r="F14" s="41">
        <f ca="1">SUMIF(采购明细表!$C$3:$C$1050,B14,采购明细表!$E$3:$E$1050)</f>
        <v>0</v>
      </c>
      <c r="G14" s="43">
        <f ca="1">SUMIF(采购明细表!$C$3:$C$1050,B14,采购明细表!$G$3:$G$1050)</f>
        <v>0</v>
      </c>
      <c r="H14" s="41">
        <f ca="1">SUMIF(销售明细表!$C$3:$C$1050,B14,销售明细表!$E$3:$E$1050)</f>
        <v>0</v>
      </c>
      <c r="I14" s="43">
        <f ca="1">SUMIF(销售明细表!$C$3:$C$1050,B14,销售明细表!$G$3:$G$1050)</f>
        <v>0</v>
      </c>
      <c r="J14" s="41">
        <f ca="1" t="shared" si="0"/>
        <v>0</v>
      </c>
      <c r="K14" s="43" t="e">
        <f ca="1" t="shared" si="2"/>
        <v>#DIV/0!</v>
      </c>
      <c r="L14" s="43" t="e">
        <f ca="1" t="shared" si="1"/>
        <v>#DIV/0!</v>
      </c>
      <c r="M14" s="41"/>
    </row>
    <row r="15" ht="18" customHeight="1" spans="1:13">
      <c r="A15" s="40" t="str">
        <f>IF(参数表!B14="","",参数表!B14)</f>
        <v/>
      </c>
      <c r="B15" s="40" t="str">
        <f ca="1">IFERROR(VLOOKUP(A15,参数表!B:E,2,FALSE),"")</f>
        <v/>
      </c>
      <c r="C15" s="40" t="str">
        <f ca="1">IFERROR(VLOOKUP(A15,参数表!B:E,3,FALSE),"")</f>
        <v/>
      </c>
      <c r="D15" s="41"/>
      <c r="E15" s="41"/>
      <c r="F15" s="41">
        <f ca="1">SUMIF(采购明细表!$C$3:$C$1050,B15,采购明细表!$E$3:$E$1050)</f>
        <v>0</v>
      </c>
      <c r="G15" s="43">
        <f ca="1">SUMIF(采购明细表!$C$3:$C$1050,B15,采购明细表!$G$3:$G$1050)</f>
        <v>0</v>
      </c>
      <c r="H15" s="41">
        <f ca="1">SUMIF(销售明细表!$C$3:$C$1050,B15,销售明细表!$E$3:$E$1050)</f>
        <v>0</v>
      </c>
      <c r="I15" s="43">
        <f ca="1">SUMIF(销售明细表!$C$3:$C$1050,B15,销售明细表!$G$3:$G$1050)</f>
        <v>0</v>
      </c>
      <c r="J15" s="41">
        <f ca="1" t="shared" si="0"/>
        <v>0</v>
      </c>
      <c r="K15" s="43" t="e">
        <f ca="1" t="shared" si="2"/>
        <v>#DIV/0!</v>
      </c>
      <c r="L15" s="43" t="e">
        <f ca="1" t="shared" si="1"/>
        <v>#DIV/0!</v>
      </c>
      <c r="M15" s="41"/>
    </row>
    <row r="16" ht="18" customHeight="1" spans="1:13">
      <c r="A16" s="40" t="str">
        <f>IF(参数表!B15="","",参数表!B15)</f>
        <v/>
      </c>
      <c r="B16" s="40" t="str">
        <f ca="1">IFERROR(VLOOKUP(A16,参数表!B:E,2,FALSE),"")</f>
        <v/>
      </c>
      <c r="C16" s="40" t="str">
        <f ca="1">IFERROR(VLOOKUP(A16,参数表!B:E,3,FALSE),"")</f>
        <v/>
      </c>
      <c r="D16" s="41"/>
      <c r="E16" s="41"/>
      <c r="F16" s="41">
        <f ca="1">SUMIF(采购明细表!$C$3:$C$1050,B16,采购明细表!$E$3:$E$1050)</f>
        <v>0</v>
      </c>
      <c r="G16" s="43">
        <f ca="1">SUMIF(采购明细表!$C$3:$C$1050,B16,采购明细表!$G$3:$G$1050)</f>
        <v>0</v>
      </c>
      <c r="H16" s="41">
        <f ca="1">SUMIF(销售明细表!$C$3:$C$1050,B16,销售明细表!$E$3:$E$1050)</f>
        <v>0</v>
      </c>
      <c r="I16" s="43">
        <f ca="1">SUMIF(销售明细表!$C$3:$C$1050,B16,销售明细表!$G$3:$G$1050)</f>
        <v>0</v>
      </c>
      <c r="J16" s="41">
        <f ca="1" t="shared" si="0"/>
        <v>0</v>
      </c>
      <c r="K16" s="43" t="e">
        <f ca="1" t="shared" si="2"/>
        <v>#DIV/0!</v>
      </c>
      <c r="L16" s="43" t="e">
        <f ca="1" t="shared" si="1"/>
        <v>#DIV/0!</v>
      </c>
      <c r="M16" s="41"/>
    </row>
    <row r="17" ht="18" customHeight="1" spans="1:13">
      <c r="A17" s="40" t="str">
        <f>IF(参数表!B16="","",参数表!B16)</f>
        <v/>
      </c>
      <c r="B17" s="40" t="str">
        <f ca="1">IFERROR(VLOOKUP(A17,参数表!B:E,2,FALSE),"")</f>
        <v/>
      </c>
      <c r="C17" s="40" t="str">
        <f ca="1">IFERROR(VLOOKUP(A17,参数表!B:E,3,FALSE),"")</f>
        <v/>
      </c>
      <c r="D17" s="41"/>
      <c r="E17" s="41"/>
      <c r="F17" s="41">
        <f ca="1">SUMIF(采购明细表!$C$3:$C$1050,B17,采购明细表!$E$3:$E$1050)</f>
        <v>0</v>
      </c>
      <c r="G17" s="43">
        <f ca="1">SUMIF(采购明细表!$C$3:$C$1050,B17,采购明细表!$G$3:$G$1050)</f>
        <v>0</v>
      </c>
      <c r="H17" s="41">
        <f ca="1">SUMIF(销售明细表!$C$3:$C$1050,B17,销售明细表!$E$3:$E$1050)</f>
        <v>0</v>
      </c>
      <c r="I17" s="43">
        <f ca="1">SUMIF(销售明细表!$C$3:$C$1050,B17,销售明细表!$G$3:$G$1050)</f>
        <v>0</v>
      </c>
      <c r="J17" s="41">
        <f ca="1" t="shared" si="0"/>
        <v>0</v>
      </c>
      <c r="K17" s="43" t="e">
        <f ca="1" t="shared" si="2"/>
        <v>#DIV/0!</v>
      </c>
      <c r="L17" s="43" t="e">
        <f ca="1" t="shared" si="1"/>
        <v>#DIV/0!</v>
      </c>
      <c r="M17" s="41"/>
    </row>
    <row r="18" ht="18" customHeight="1" spans="1:13">
      <c r="A18" s="40" t="str">
        <f>IF(参数表!B17="","",参数表!B17)</f>
        <v/>
      </c>
      <c r="B18" s="40" t="str">
        <f ca="1">IFERROR(VLOOKUP(A18,参数表!B:E,2,FALSE),"")</f>
        <v/>
      </c>
      <c r="C18" s="40" t="str">
        <f ca="1">IFERROR(VLOOKUP(A18,参数表!B:E,3,FALSE),"")</f>
        <v/>
      </c>
      <c r="D18" s="41"/>
      <c r="E18" s="41"/>
      <c r="F18" s="41">
        <f ca="1">SUMIF(采购明细表!$C$3:$C$1050,B18,采购明细表!$E$3:$E$1050)</f>
        <v>0</v>
      </c>
      <c r="G18" s="43">
        <f ca="1">SUMIF(采购明细表!$C$3:$C$1050,B18,采购明细表!$G$3:$G$1050)</f>
        <v>0</v>
      </c>
      <c r="H18" s="41">
        <f ca="1">SUMIF(销售明细表!$C$3:$C$1050,B18,销售明细表!$E$3:$E$1050)</f>
        <v>0</v>
      </c>
      <c r="I18" s="43">
        <f ca="1">SUMIF(销售明细表!$C$3:$C$1050,B18,销售明细表!$G$3:$G$1050)</f>
        <v>0</v>
      </c>
      <c r="J18" s="41">
        <f ca="1" t="shared" si="0"/>
        <v>0</v>
      </c>
      <c r="K18" s="43" t="e">
        <f ca="1" t="shared" si="2"/>
        <v>#DIV/0!</v>
      </c>
      <c r="L18" s="43" t="e">
        <f ca="1" t="shared" si="1"/>
        <v>#DIV/0!</v>
      </c>
      <c r="M18" s="41"/>
    </row>
    <row r="19" ht="18" customHeight="1" spans="1:13">
      <c r="A19" s="40" t="str">
        <f>IF(参数表!B18="","",参数表!B18)</f>
        <v/>
      </c>
      <c r="B19" s="40" t="str">
        <f ca="1">IFERROR(VLOOKUP(A19,参数表!B:E,2,FALSE),"")</f>
        <v/>
      </c>
      <c r="C19" s="40" t="str">
        <f ca="1">IFERROR(VLOOKUP(A19,参数表!B:E,3,FALSE),"")</f>
        <v/>
      </c>
      <c r="D19" s="41"/>
      <c r="E19" s="41"/>
      <c r="F19" s="41">
        <f ca="1">SUMIF(采购明细表!$C$3:$C$1050,B19,采购明细表!$E$3:$E$1050)</f>
        <v>0</v>
      </c>
      <c r="G19" s="43">
        <f ca="1">SUMIF(采购明细表!$C$3:$C$1050,B19,采购明细表!$G$3:$G$1050)</f>
        <v>0</v>
      </c>
      <c r="H19" s="41">
        <f ca="1">SUMIF(销售明细表!$C$3:$C$1050,B19,销售明细表!$E$3:$E$1050)</f>
        <v>0</v>
      </c>
      <c r="I19" s="43">
        <f ca="1">SUMIF(销售明细表!$C$3:$C$1050,B19,销售明细表!$G$3:$G$1050)</f>
        <v>0</v>
      </c>
      <c r="J19" s="41">
        <f ca="1" t="shared" si="0"/>
        <v>0</v>
      </c>
      <c r="K19" s="43" t="e">
        <f ca="1" t="shared" si="2"/>
        <v>#DIV/0!</v>
      </c>
      <c r="L19" s="43" t="e">
        <f ca="1" t="shared" si="1"/>
        <v>#DIV/0!</v>
      </c>
      <c r="M19" s="41"/>
    </row>
    <row r="20" ht="18" customHeight="1" spans="1:13">
      <c r="A20" s="40" t="str">
        <f>IF(参数表!B19="","",参数表!B19)</f>
        <v/>
      </c>
      <c r="B20" s="40" t="str">
        <f ca="1">IFERROR(VLOOKUP(A20,参数表!B:E,2,FALSE),"")</f>
        <v/>
      </c>
      <c r="C20" s="40" t="str">
        <f ca="1">IFERROR(VLOOKUP(A20,参数表!B:E,3,FALSE),"")</f>
        <v/>
      </c>
      <c r="D20" s="41"/>
      <c r="E20" s="41"/>
      <c r="F20" s="41">
        <f ca="1">SUMIF(采购明细表!$C$3:$C$1050,B20,采购明细表!$E$3:$E$1050)</f>
        <v>0</v>
      </c>
      <c r="G20" s="43">
        <f ca="1">SUMIF(采购明细表!$C$3:$C$1050,B20,采购明细表!$G$3:$G$1050)</f>
        <v>0</v>
      </c>
      <c r="H20" s="41">
        <f ca="1">SUMIF(销售明细表!$C$3:$C$1050,B20,销售明细表!$E$3:$E$1050)</f>
        <v>0</v>
      </c>
      <c r="I20" s="43">
        <f ca="1">SUMIF(销售明细表!$C$3:$C$1050,B20,销售明细表!$G$3:$G$1050)</f>
        <v>0</v>
      </c>
      <c r="J20" s="41">
        <f ca="1" t="shared" si="0"/>
        <v>0</v>
      </c>
      <c r="K20" s="43" t="e">
        <f ca="1" t="shared" si="2"/>
        <v>#DIV/0!</v>
      </c>
      <c r="L20" s="43" t="e">
        <f ca="1" t="shared" si="1"/>
        <v>#DIV/0!</v>
      </c>
      <c r="M20" s="41"/>
    </row>
    <row r="21" ht="18" customHeight="1" spans="1:13">
      <c r="A21" s="40" t="e">
        <f>IF(参数表!#REF!="","",参数表!#REF!)</f>
        <v>#REF!</v>
      </c>
      <c r="B21" s="40" t="str">
        <f ca="1">IFERROR(VLOOKUP(A21,参数表!B:E,2,FALSE),"")</f>
        <v/>
      </c>
      <c r="C21" s="40" t="str">
        <f ca="1">IFERROR(VLOOKUP(A21,参数表!B:E,3,FALSE),"")</f>
        <v/>
      </c>
      <c r="D21" s="41"/>
      <c r="E21" s="41"/>
      <c r="F21" s="41">
        <f ca="1">SUMIF(采购明细表!$C$3:$C$1050,B21,采购明细表!$E$3:$E$1050)</f>
        <v>0</v>
      </c>
      <c r="G21" s="43">
        <f ca="1">SUMIF(采购明细表!$C$3:$C$1050,B21,采购明细表!$G$3:$G$1050)</f>
        <v>0</v>
      </c>
      <c r="H21" s="41">
        <f ca="1">SUMIF(销售明细表!$C$3:$C$1050,B21,销售明细表!$E$3:$E$1050)</f>
        <v>0</v>
      </c>
      <c r="I21" s="43">
        <f ca="1">SUMIF(销售明细表!$C$3:$C$1050,B21,销售明细表!$G$3:$G$1050)</f>
        <v>0</v>
      </c>
      <c r="J21" s="41">
        <f ca="1" t="shared" si="0"/>
        <v>0</v>
      </c>
      <c r="K21" s="43" t="e">
        <f ca="1" t="shared" si="2"/>
        <v>#DIV/0!</v>
      </c>
      <c r="L21" s="43" t="e">
        <f ca="1" t="shared" si="1"/>
        <v>#DIV/0!</v>
      </c>
      <c r="M21" s="41"/>
    </row>
    <row r="22" ht="18" customHeight="1" spans="1:13">
      <c r="A22" s="40" t="e">
        <f>IF(参数表!#REF!="","",参数表!#REF!)</f>
        <v>#REF!</v>
      </c>
      <c r="B22" s="40" t="str">
        <f ca="1">IFERROR(VLOOKUP(A22,参数表!B:E,2,FALSE),"")</f>
        <v/>
      </c>
      <c r="C22" s="40" t="str">
        <f ca="1">IFERROR(VLOOKUP(A22,参数表!B:E,3,FALSE),"")</f>
        <v/>
      </c>
      <c r="D22" s="41"/>
      <c r="E22" s="41"/>
      <c r="F22" s="41">
        <f ca="1">SUMIF(采购明细表!$C$3:$C$1050,B22,采购明细表!$E$3:$E$1050)</f>
        <v>0</v>
      </c>
      <c r="G22" s="43">
        <f ca="1">SUMIF(采购明细表!$C$3:$C$1050,B22,采购明细表!$G$3:$G$1050)</f>
        <v>0</v>
      </c>
      <c r="H22" s="41">
        <f ca="1">SUMIF(销售明细表!$C$3:$C$1050,B22,销售明细表!$E$3:$E$1050)</f>
        <v>0</v>
      </c>
      <c r="I22" s="43">
        <f ca="1">SUMIF(销售明细表!$C$3:$C$1050,B22,销售明细表!$G$3:$G$1050)</f>
        <v>0</v>
      </c>
      <c r="J22" s="41">
        <f ca="1" t="shared" si="0"/>
        <v>0</v>
      </c>
      <c r="K22" s="43" t="e">
        <f ca="1" t="shared" si="2"/>
        <v>#DIV/0!</v>
      </c>
      <c r="L22" s="43" t="e">
        <f ca="1" t="shared" si="1"/>
        <v>#DIV/0!</v>
      </c>
      <c r="M22" s="41"/>
    </row>
    <row r="23" ht="18" customHeight="1" spans="1:13">
      <c r="A23" s="40" t="e">
        <f>IF(参数表!#REF!="","",参数表!#REF!)</f>
        <v>#REF!</v>
      </c>
      <c r="B23" s="40" t="str">
        <f ca="1">IFERROR(VLOOKUP(A23,参数表!B:E,2,FALSE),"")</f>
        <v/>
      </c>
      <c r="C23" s="40" t="str">
        <f ca="1">IFERROR(VLOOKUP(A23,参数表!B:E,3,FALSE),"")</f>
        <v/>
      </c>
      <c r="D23" s="41"/>
      <c r="E23" s="41"/>
      <c r="F23" s="41">
        <f ca="1">SUMIF(采购明细表!$C$3:$C$1050,B23,采购明细表!$E$3:$E$1050)</f>
        <v>0</v>
      </c>
      <c r="G23" s="43">
        <f ca="1">SUMIF(采购明细表!$C$3:$C$1050,B23,采购明细表!$G$3:$G$1050)</f>
        <v>0</v>
      </c>
      <c r="H23" s="41">
        <f ca="1">SUMIF(销售明细表!$C$3:$C$1050,B23,销售明细表!$E$3:$E$1050)</f>
        <v>0</v>
      </c>
      <c r="I23" s="43">
        <f ca="1">SUMIF(销售明细表!$C$3:$C$1050,B23,销售明细表!$G$3:$G$1050)</f>
        <v>0</v>
      </c>
      <c r="J23" s="41">
        <f ca="1" t="shared" si="0"/>
        <v>0</v>
      </c>
      <c r="K23" s="43" t="e">
        <f ca="1" t="shared" si="2"/>
        <v>#DIV/0!</v>
      </c>
      <c r="L23" s="43" t="e">
        <f ca="1" t="shared" si="1"/>
        <v>#DIV/0!</v>
      </c>
      <c r="M23" s="41"/>
    </row>
    <row r="24" ht="18" customHeight="1" spans="1:13">
      <c r="A24" s="40" t="e">
        <f>IF(参数表!#REF!="","",参数表!#REF!)</f>
        <v>#REF!</v>
      </c>
      <c r="B24" s="40" t="str">
        <f ca="1">IFERROR(VLOOKUP(A24,参数表!B:E,2,FALSE),"")</f>
        <v/>
      </c>
      <c r="C24" s="40" t="str">
        <f ca="1">IFERROR(VLOOKUP(A24,参数表!B:E,3,FALSE),"")</f>
        <v/>
      </c>
      <c r="D24" s="41"/>
      <c r="E24" s="41"/>
      <c r="F24" s="41">
        <f ca="1">SUMIF(采购明细表!$C$3:$C$1050,B24,采购明细表!$E$3:$E$1050)</f>
        <v>0</v>
      </c>
      <c r="G24" s="43">
        <f ca="1">SUMIF(采购明细表!$C$3:$C$1050,B24,采购明细表!$G$3:$G$1050)</f>
        <v>0</v>
      </c>
      <c r="H24" s="41">
        <f ca="1">SUMIF(销售明细表!$C$3:$C$1050,B24,销售明细表!$E$3:$E$1050)</f>
        <v>0</v>
      </c>
      <c r="I24" s="43">
        <f ca="1">SUMIF(销售明细表!$C$3:$C$1050,B24,销售明细表!$G$3:$G$1050)</f>
        <v>0</v>
      </c>
      <c r="J24" s="41">
        <f ca="1" t="shared" si="0"/>
        <v>0</v>
      </c>
      <c r="K24" s="43" t="e">
        <f ca="1" t="shared" si="2"/>
        <v>#DIV/0!</v>
      </c>
      <c r="L24" s="43" t="e">
        <f ca="1" t="shared" si="1"/>
        <v>#DIV/0!</v>
      </c>
      <c r="M24" s="41"/>
    </row>
    <row r="25" ht="18" customHeight="1" spans="1:13">
      <c r="A25" s="40" t="e">
        <f>IF(参数表!#REF!="","",参数表!#REF!)</f>
        <v>#REF!</v>
      </c>
      <c r="B25" s="40" t="str">
        <f ca="1">IFERROR(VLOOKUP(A25,参数表!B:E,2,FALSE),"")</f>
        <v/>
      </c>
      <c r="C25" s="40" t="str">
        <f ca="1">IFERROR(VLOOKUP(A25,参数表!B:E,3,FALSE),"")</f>
        <v/>
      </c>
      <c r="D25" s="41"/>
      <c r="E25" s="41"/>
      <c r="F25" s="41">
        <f ca="1">SUMIF(采购明细表!$C$3:$C$1050,B25,采购明细表!$E$3:$E$1050)</f>
        <v>0</v>
      </c>
      <c r="G25" s="43">
        <f ca="1">SUMIF(采购明细表!$C$3:$C$1050,B25,采购明细表!$G$3:$G$1050)</f>
        <v>0</v>
      </c>
      <c r="H25" s="41">
        <f ca="1">SUMIF(销售明细表!$C$3:$C$1050,B25,销售明细表!$E$3:$E$1050)</f>
        <v>0</v>
      </c>
      <c r="I25" s="43">
        <f ca="1">SUMIF(销售明细表!$C$3:$C$1050,B25,销售明细表!$G$3:$G$1050)</f>
        <v>0</v>
      </c>
      <c r="J25" s="41">
        <f ca="1" t="shared" si="0"/>
        <v>0</v>
      </c>
      <c r="K25" s="43" t="e">
        <f ca="1" t="shared" si="2"/>
        <v>#DIV/0!</v>
      </c>
      <c r="L25" s="43" t="e">
        <f ca="1" t="shared" si="1"/>
        <v>#DIV/0!</v>
      </c>
      <c r="M25" s="41"/>
    </row>
    <row r="26" ht="18" customHeight="1" spans="1:13">
      <c r="A26" s="40" t="e">
        <f>IF(参数表!#REF!="","",参数表!#REF!)</f>
        <v>#REF!</v>
      </c>
      <c r="B26" s="40" t="str">
        <f ca="1">IFERROR(VLOOKUP(A26,参数表!B:E,2,FALSE),"")</f>
        <v/>
      </c>
      <c r="C26" s="40" t="str">
        <f ca="1">IFERROR(VLOOKUP(A26,参数表!B:E,3,FALSE),"")</f>
        <v/>
      </c>
      <c r="D26" s="41"/>
      <c r="E26" s="41"/>
      <c r="F26" s="41">
        <f ca="1">SUMIF(采购明细表!$C$3:$C$1050,B26,采购明细表!$E$3:$E$1050)</f>
        <v>0</v>
      </c>
      <c r="G26" s="43">
        <f ca="1">SUMIF(采购明细表!$C$3:$C$1050,B26,采购明细表!$G$3:$G$1050)</f>
        <v>0</v>
      </c>
      <c r="H26" s="41">
        <f ca="1">SUMIF(销售明细表!$C$3:$C$1050,B26,销售明细表!$E$3:$E$1050)</f>
        <v>0</v>
      </c>
      <c r="I26" s="43">
        <f ca="1">SUMIF(销售明细表!$C$3:$C$1050,B26,销售明细表!$G$3:$G$1050)</f>
        <v>0</v>
      </c>
      <c r="J26" s="41">
        <f ca="1" t="shared" si="0"/>
        <v>0</v>
      </c>
      <c r="K26" s="43" t="e">
        <f ca="1" t="shared" si="2"/>
        <v>#DIV/0!</v>
      </c>
      <c r="L26" s="43" t="e">
        <f ca="1" t="shared" si="1"/>
        <v>#DIV/0!</v>
      </c>
      <c r="M26" s="41"/>
    </row>
    <row r="27" ht="18" customHeight="1" spans="1:13">
      <c r="A27" s="40" t="e">
        <f>IF(参数表!#REF!="","",参数表!#REF!)</f>
        <v>#REF!</v>
      </c>
      <c r="B27" s="40" t="str">
        <f ca="1">IFERROR(VLOOKUP(A27,参数表!B:E,2,FALSE),"")</f>
        <v/>
      </c>
      <c r="C27" s="40" t="str">
        <f ca="1">IFERROR(VLOOKUP(A27,参数表!B:E,3,FALSE),"")</f>
        <v/>
      </c>
      <c r="D27" s="41"/>
      <c r="E27" s="41"/>
      <c r="F27" s="41">
        <f ca="1">SUMIF(采购明细表!$C$3:$C$1050,B27,采购明细表!$E$3:$E$1050)</f>
        <v>0</v>
      </c>
      <c r="G27" s="43">
        <f ca="1">SUMIF(采购明细表!$C$3:$C$1050,B27,采购明细表!$G$3:$G$1050)</f>
        <v>0</v>
      </c>
      <c r="H27" s="41">
        <f ca="1">SUMIF(销售明细表!$C$3:$C$1050,B27,销售明细表!$E$3:$E$1050)</f>
        <v>0</v>
      </c>
      <c r="I27" s="43">
        <f ca="1">SUMIF(销售明细表!$C$3:$C$1050,B27,销售明细表!$G$3:$G$1050)</f>
        <v>0</v>
      </c>
      <c r="J27" s="41">
        <f ca="1" t="shared" si="0"/>
        <v>0</v>
      </c>
      <c r="K27" s="43" t="e">
        <f ca="1" t="shared" si="2"/>
        <v>#DIV/0!</v>
      </c>
      <c r="L27" s="43" t="e">
        <f ca="1" t="shared" si="1"/>
        <v>#DIV/0!</v>
      </c>
      <c r="M27" s="41"/>
    </row>
    <row r="28" ht="18" customHeight="1" spans="1:13">
      <c r="A28" s="40" t="e">
        <f>IF(参数表!#REF!="","",参数表!#REF!)</f>
        <v>#REF!</v>
      </c>
      <c r="B28" s="40" t="str">
        <f ca="1">IFERROR(VLOOKUP(A28,参数表!B:E,2,FALSE),"")</f>
        <v/>
      </c>
      <c r="C28" s="40" t="str">
        <f ca="1">IFERROR(VLOOKUP(A28,参数表!B:E,3,FALSE),"")</f>
        <v/>
      </c>
      <c r="D28" s="41"/>
      <c r="E28" s="41"/>
      <c r="F28" s="41">
        <f ca="1">SUMIF(采购明细表!$C$3:$C$1050,B28,采购明细表!$E$3:$E$1050)</f>
        <v>0</v>
      </c>
      <c r="G28" s="43">
        <f ca="1">SUMIF(采购明细表!$C$3:$C$1050,B28,采购明细表!$G$3:$G$1050)</f>
        <v>0</v>
      </c>
      <c r="H28" s="41">
        <f ca="1">SUMIF(销售明细表!$C$3:$C$1050,B28,销售明细表!$E$3:$E$1050)</f>
        <v>0</v>
      </c>
      <c r="I28" s="43">
        <f ca="1">SUMIF(销售明细表!$C$3:$C$1050,B28,销售明细表!$G$3:$G$1050)</f>
        <v>0</v>
      </c>
      <c r="J28" s="41">
        <f ca="1" t="shared" si="0"/>
        <v>0</v>
      </c>
      <c r="K28" s="43" t="e">
        <f ca="1" t="shared" si="2"/>
        <v>#DIV/0!</v>
      </c>
      <c r="L28" s="43" t="e">
        <f ca="1" t="shared" si="1"/>
        <v>#DIV/0!</v>
      </c>
      <c r="M28" s="41"/>
    </row>
    <row r="29" ht="18" customHeight="1" spans="1:13">
      <c r="A29" s="40" t="e">
        <f>IF(参数表!#REF!="","",参数表!#REF!)</f>
        <v>#REF!</v>
      </c>
      <c r="B29" s="40" t="str">
        <f ca="1">IFERROR(VLOOKUP(A29,参数表!B:E,2,FALSE),"")</f>
        <v/>
      </c>
      <c r="C29" s="40" t="str">
        <f ca="1">IFERROR(VLOOKUP(A29,参数表!B:E,3,FALSE),"")</f>
        <v/>
      </c>
      <c r="D29" s="41"/>
      <c r="E29" s="41"/>
      <c r="F29" s="41">
        <f ca="1">SUMIF(采购明细表!$C$3:$C$1050,B29,采购明细表!$E$3:$E$1050)</f>
        <v>0</v>
      </c>
      <c r="G29" s="43">
        <f ca="1">SUMIF(采购明细表!$C$3:$C$1050,B29,采购明细表!$G$3:$G$1050)</f>
        <v>0</v>
      </c>
      <c r="H29" s="41">
        <f ca="1">SUMIF(销售明细表!$C$3:$C$1050,B29,销售明细表!$E$3:$E$1050)</f>
        <v>0</v>
      </c>
      <c r="I29" s="43">
        <f ca="1">SUMIF(销售明细表!$C$3:$C$1050,B29,销售明细表!$G$3:$G$1050)</f>
        <v>0</v>
      </c>
      <c r="J29" s="41">
        <f ca="1" t="shared" si="0"/>
        <v>0</v>
      </c>
      <c r="K29" s="43" t="e">
        <f ca="1" t="shared" si="2"/>
        <v>#DIV/0!</v>
      </c>
      <c r="L29" s="43" t="e">
        <f ca="1" t="shared" si="1"/>
        <v>#DIV/0!</v>
      </c>
      <c r="M29" s="41"/>
    </row>
    <row r="30" ht="18" customHeight="1" spans="1:13">
      <c r="A30" s="40" t="e">
        <f>IF(参数表!#REF!="","",参数表!#REF!)</f>
        <v>#REF!</v>
      </c>
      <c r="B30" s="40" t="str">
        <f ca="1">IFERROR(VLOOKUP(A30,参数表!B:E,2,FALSE),"")</f>
        <v/>
      </c>
      <c r="C30" s="40" t="str">
        <f ca="1">IFERROR(VLOOKUP(A30,参数表!B:E,3,FALSE),"")</f>
        <v/>
      </c>
      <c r="D30" s="41"/>
      <c r="E30" s="41"/>
      <c r="F30" s="41">
        <f ca="1">SUMIF(采购明细表!$C$3:$C$1050,B30,采购明细表!$E$3:$E$1050)</f>
        <v>0</v>
      </c>
      <c r="G30" s="43">
        <f ca="1">SUMIF(采购明细表!$C$3:$C$1050,B30,采购明细表!$G$3:$G$1050)</f>
        <v>0</v>
      </c>
      <c r="H30" s="41">
        <f ca="1">SUMIF(销售明细表!$C$3:$C$1050,B30,销售明细表!$E$3:$E$1050)</f>
        <v>0</v>
      </c>
      <c r="I30" s="43">
        <f ca="1">SUMIF(销售明细表!$C$3:$C$1050,B30,销售明细表!$G$3:$G$1050)</f>
        <v>0</v>
      </c>
      <c r="J30" s="41">
        <f ca="1" t="shared" si="0"/>
        <v>0</v>
      </c>
      <c r="K30" s="43" t="e">
        <f ca="1" t="shared" si="2"/>
        <v>#DIV/0!</v>
      </c>
      <c r="L30" s="43" t="e">
        <f ca="1" t="shared" si="1"/>
        <v>#DIV/0!</v>
      </c>
      <c r="M30" s="41"/>
    </row>
    <row r="31" ht="18" customHeight="1" spans="1:13">
      <c r="A31" s="40" t="e">
        <f>IF(参数表!#REF!="","",参数表!#REF!)</f>
        <v>#REF!</v>
      </c>
      <c r="B31" s="40" t="str">
        <f ca="1">IFERROR(VLOOKUP(A31,参数表!B:E,2,FALSE),"")</f>
        <v/>
      </c>
      <c r="C31" s="40" t="str">
        <f ca="1">IFERROR(VLOOKUP(A31,参数表!B:E,3,FALSE),"")</f>
        <v/>
      </c>
      <c r="D31" s="41"/>
      <c r="E31" s="41"/>
      <c r="F31" s="41">
        <f ca="1">SUMIF(采购明细表!$C$3:$C$1050,B31,采购明细表!$E$3:$E$1050)</f>
        <v>0</v>
      </c>
      <c r="G31" s="43">
        <f ca="1">SUMIF(采购明细表!$C$3:$C$1050,B31,采购明细表!$G$3:$G$1050)</f>
        <v>0</v>
      </c>
      <c r="H31" s="41">
        <f ca="1">SUMIF(销售明细表!$C$3:$C$1050,B31,销售明细表!$E$3:$E$1050)</f>
        <v>0</v>
      </c>
      <c r="I31" s="43">
        <f ca="1">SUMIF(销售明细表!$C$3:$C$1050,B31,销售明细表!$G$3:$G$1050)</f>
        <v>0</v>
      </c>
      <c r="J31" s="41">
        <f ca="1" t="shared" si="0"/>
        <v>0</v>
      </c>
      <c r="K31" s="43" t="e">
        <f ca="1" t="shared" si="2"/>
        <v>#DIV/0!</v>
      </c>
      <c r="L31" s="43" t="e">
        <f ca="1" t="shared" si="1"/>
        <v>#DIV/0!</v>
      </c>
      <c r="M31" s="41"/>
    </row>
    <row r="32" ht="18" customHeight="1" spans="1:13">
      <c r="A32" s="40" t="e">
        <f>IF(参数表!#REF!="","",参数表!#REF!)</f>
        <v>#REF!</v>
      </c>
      <c r="B32" s="40" t="str">
        <f ca="1">IFERROR(VLOOKUP(A32,参数表!B:E,2,FALSE),"")</f>
        <v/>
      </c>
      <c r="C32" s="40" t="str">
        <f ca="1">IFERROR(VLOOKUP(A32,参数表!B:E,3,FALSE),"")</f>
        <v/>
      </c>
      <c r="D32" s="41"/>
      <c r="E32" s="41"/>
      <c r="F32" s="41">
        <f ca="1">SUMIF(采购明细表!$C$3:$C$1050,B32,采购明细表!$E$3:$E$1050)</f>
        <v>0</v>
      </c>
      <c r="G32" s="43">
        <f ca="1">SUMIF(采购明细表!$C$3:$C$1050,B32,采购明细表!$G$3:$G$1050)</f>
        <v>0</v>
      </c>
      <c r="H32" s="41">
        <f ca="1">SUMIF(销售明细表!$C$3:$C$1050,B32,销售明细表!$E$3:$E$1050)</f>
        <v>0</v>
      </c>
      <c r="I32" s="43">
        <f ca="1">SUMIF(销售明细表!$C$3:$C$1050,B32,销售明细表!$G$3:$G$1050)</f>
        <v>0</v>
      </c>
      <c r="J32" s="41">
        <f ca="1" t="shared" si="0"/>
        <v>0</v>
      </c>
      <c r="K32" s="43" t="e">
        <f ca="1" t="shared" si="2"/>
        <v>#DIV/0!</v>
      </c>
      <c r="L32" s="43" t="e">
        <f ca="1" t="shared" si="1"/>
        <v>#DIV/0!</v>
      </c>
      <c r="M32" s="41"/>
    </row>
    <row r="33" ht="18" customHeight="1" spans="1:13">
      <c r="A33" s="40" t="e">
        <f>IF(参数表!#REF!="","",参数表!#REF!)</f>
        <v>#REF!</v>
      </c>
      <c r="B33" s="40" t="str">
        <f ca="1">IFERROR(VLOOKUP(A33,参数表!B:E,2,FALSE),"")</f>
        <v/>
      </c>
      <c r="C33" s="40" t="str">
        <f ca="1">IFERROR(VLOOKUP(A33,参数表!B:E,3,FALSE),"")</f>
        <v/>
      </c>
      <c r="D33" s="41"/>
      <c r="E33" s="41"/>
      <c r="F33" s="41">
        <f ca="1">SUMIF(采购明细表!$C$3:$C$1050,B33,采购明细表!$E$3:$E$1050)</f>
        <v>0</v>
      </c>
      <c r="G33" s="43">
        <f ca="1">SUMIF(采购明细表!$C$3:$C$1050,B33,采购明细表!$G$3:$G$1050)</f>
        <v>0</v>
      </c>
      <c r="H33" s="41">
        <f ca="1">SUMIF(销售明细表!$C$3:$C$1050,B33,销售明细表!$E$3:$E$1050)</f>
        <v>0</v>
      </c>
      <c r="I33" s="43">
        <f ca="1">SUMIF(销售明细表!$C$3:$C$1050,B33,销售明细表!$G$3:$G$1050)</f>
        <v>0</v>
      </c>
      <c r="J33" s="41">
        <f ca="1" t="shared" si="0"/>
        <v>0</v>
      </c>
      <c r="K33" s="43" t="e">
        <f ca="1" t="shared" si="2"/>
        <v>#DIV/0!</v>
      </c>
      <c r="L33" s="43" t="e">
        <f ca="1" t="shared" si="1"/>
        <v>#DIV/0!</v>
      </c>
      <c r="M33" s="41"/>
    </row>
    <row r="34" ht="18" customHeight="1" spans="1:13">
      <c r="A34" s="40" t="e">
        <f>IF(参数表!#REF!="","",参数表!#REF!)</f>
        <v>#REF!</v>
      </c>
      <c r="B34" s="40" t="str">
        <f ca="1">IFERROR(VLOOKUP(A34,参数表!B:E,2,FALSE),"")</f>
        <v/>
      </c>
      <c r="C34" s="40" t="str">
        <f ca="1">IFERROR(VLOOKUP(A34,参数表!B:E,3,FALSE),"")</f>
        <v/>
      </c>
      <c r="D34" s="41"/>
      <c r="E34" s="41"/>
      <c r="F34" s="41">
        <f ca="1">SUMIF(采购明细表!$C$3:$C$1050,B34,采购明细表!$E$3:$E$1050)</f>
        <v>0</v>
      </c>
      <c r="G34" s="43">
        <f ca="1">SUMIF(采购明细表!$C$3:$C$1050,B34,采购明细表!$G$3:$G$1050)</f>
        <v>0</v>
      </c>
      <c r="H34" s="41">
        <f ca="1">SUMIF(销售明细表!$C$3:$C$1050,B34,销售明细表!$E$3:$E$1050)</f>
        <v>0</v>
      </c>
      <c r="I34" s="43">
        <f ca="1">SUMIF(销售明细表!$C$3:$C$1050,B34,销售明细表!$G$3:$G$1050)</f>
        <v>0</v>
      </c>
      <c r="J34" s="41">
        <f ca="1" t="shared" si="0"/>
        <v>0</v>
      </c>
      <c r="K34" s="43" t="e">
        <f ca="1" t="shared" si="2"/>
        <v>#DIV/0!</v>
      </c>
      <c r="L34" s="43" t="e">
        <f ca="1" t="shared" si="1"/>
        <v>#DIV/0!</v>
      </c>
      <c r="M34" s="41"/>
    </row>
    <row r="35" ht="18" customHeight="1" spans="1:13">
      <c r="A35" s="40" t="e">
        <f>IF(参数表!#REF!="","",参数表!#REF!)</f>
        <v>#REF!</v>
      </c>
      <c r="B35" s="40" t="str">
        <f ca="1">IFERROR(VLOOKUP(A35,参数表!B:E,2,FALSE),"")</f>
        <v/>
      </c>
      <c r="C35" s="40" t="str">
        <f ca="1">IFERROR(VLOOKUP(A35,参数表!B:E,3,FALSE),"")</f>
        <v/>
      </c>
      <c r="D35" s="41"/>
      <c r="E35" s="41"/>
      <c r="F35" s="41">
        <f ca="1">SUMIF(采购明细表!$C$3:$C$1050,B35,采购明细表!$E$3:$E$1050)</f>
        <v>0</v>
      </c>
      <c r="G35" s="43">
        <f ca="1">SUMIF(采购明细表!$C$3:$C$1050,B35,采购明细表!$G$3:$G$1050)</f>
        <v>0</v>
      </c>
      <c r="H35" s="41">
        <f ca="1">SUMIF(销售明细表!$C$3:$C$1050,B35,销售明细表!$E$3:$E$1050)</f>
        <v>0</v>
      </c>
      <c r="I35" s="43">
        <f ca="1">SUMIF(销售明细表!$C$3:$C$1050,B35,销售明细表!$G$3:$G$1050)</f>
        <v>0</v>
      </c>
      <c r="J35" s="41">
        <f ca="1" t="shared" si="0"/>
        <v>0</v>
      </c>
      <c r="K35" s="43" t="e">
        <f ca="1" t="shared" si="2"/>
        <v>#DIV/0!</v>
      </c>
      <c r="L35" s="43" t="e">
        <f ca="1" t="shared" si="1"/>
        <v>#DIV/0!</v>
      </c>
      <c r="M35" s="41"/>
    </row>
    <row r="36" ht="18" customHeight="1" spans="1:13">
      <c r="A36" s="40" t="e">
        <f>IF(参数表!#REF!="","",参数表!#REF!)</f>
        <v>#REF!</v>
      </c>
      <c r="B36" s="40" t="str">
        <f ca="1">IFERROR(VLOOKUP(A36,参数表!B:E,2,FALSE),"")</f>
        <v/>
      </c>
      <c r="C36" s="40" t="str">
        <f ca="1">IFERROR(VLOOKUP(A36,参数表!B:E,3,FALSE),"")</f>
        <v/>
      </c>
      <c r="D36" s="41"/>
      <c r="E36" s="41"/>
      <c r="F36" s="41">
        <f ca="1">SUMIF(采购明细表!$C$3:$C$1050,B36,采购明细表!$E$3:$E$1050)</f>
        <v>0</v>
      </c>
      <c r="G36" s="43">
        <f ca="1">SUMIF(采购明细表!$C$3:$C$1050,B36,采购明细表!$G$3:$G$1050)</f>
        <v>0</v>
      </c>
      <c r="H36" s="41">
        <f ca="1">SUMIF(销售明细表!$C$3:$C$1050,B36,销售明细表!$E$3:$E$1050)</f>
        <v>0</v>
      </c>
      <c r="I36" s="43">
        <f ca="1">SUMIF(销售明细表!$C$3:$C$1050,B36,销售明细表!$G$3:$G$1050)</f>
        <v>0</v>
      </c>
      <c r="J36" s="41">
        <f ca="1" t="shared" si="0"/>
        <v>0</v>
      </c>
      <c r="K36" s="43" t="e">
        <f ca="1" t="shared" si="2"/>
        <v>#DIV/0!</v>
      </c>
      <c r="L36" s="43" t="e">
        <f ca="1" t="shared" si="1"/>
        <v>#DIV/0!</v>
      </c>
      <c r="M36" s="41"/>
    </row>
    <row r="37" ht="18" customHeight="1" spans="1:13">
      <c r="A37" s="40" t="e">
        <f>IF(参数表!#REF!="","",参数表!#REF!)</f>
        <v>#REF!</v>
      </c>
      <c r="B37" s="40" t="str">
        <f ca="1">IFERROR(VLOOKUP(A37,参数表!B:E,2,FALSE),"")</f>
        <v/>
      </c>
      <c r="C37" s="40" t="str">
        <f ca="1">IFERROR(VLOOKUP(A37,参数表!B:E,3,FALSE),"")</f>
        <v/>
      </c>
      <c r="D37" s="41"/>
      <c r="E37" s="41"/>
      <c r="F37" s="41">
        <f ca="1">SUMIF(采购明细表!$C$3:$C$1050,B37,采购明细表!$E$3:$E$1050)</f>
        <v>0</v>
      </c>
      <c r="G37" s="43">
        <f ca="1">SUMIF(采购明细表!$C$3:$C$1050,B37,采购明细表!$G$3:$G$1050)</f>
        <v>0</v>
      </c>
      <c r="H37" s="41">
        <f ca="1">SUMIF(销售明细表!$C$3:$C$1050,B37,销售明细表!$E$3:$E$1050)</f>
        <v>0</v>
      </c>
      <c r="I37" s="43">
        <f ca="1">SUMIF(销售明细表!$C$3:$C$1050,B37,销售明细表!$G$3:$G$1050)</f>
        <v>0</v>
      </c>
      <c r="J37" s="41">
        <f ca="1" t="shared" si="0"/>
        <v>0</v>
      </c>
      <c r="K37" s="43" t="e">
        <f ca="1" t="shared" si="2"/>
        <v>#DIV/0!</v>
      </c>
      <c r="L37" s="43" t="e">
        <f ca="1" t="shared" si="1"/>
        <v>#DIV/0!</v>
      </c>
      <c r="M37" s="41"/>
    </row>
    <row r="38" ht="18" customHeight="1" spans="1:13">
      <c r="A38" s="40" t="e">
        <f>IF(参数表!#REF!="","",参数表!#REF!)</f>
        <v>#REF!</v>
      </c>
      <c r="B38" s="40" t="str">
        <f ca="1">IFERROR(VLOOKUP(A38,参数表!B:E,2,FALSE),"")</f>
        <v/>
      </c>
      <c r="C38" s="40" t="str">
        <f ca="1">IFERROR(VLOOKUP(A38,参数表!B:E,3,FALSE),"")</f>
        <v/>
      </c>
      <c r="D38" s="41"/>
      <c r="E38" s="41"/>
      <c r="F38" s="41">
        <f ca="1">SUMIF(采购明细表!$C$3:$C$1050,B38,采购明细表!$E$3:$E$1050)</f>
        <v>0</v>
      </c>
      <c r="G38" s="43">
        <f ca="1">SUMIF(采购明细表!$C$3:$C$1050,B38,采购明细表!$G$3:$G$1050)</f>
        <v>0</v>
      </c>
      <c r="H38" s="41">
        <f ca="1">SUMIF(销售明细表!$C$3:$C$1050,B38,销售明细表!$E$3:$E$1050)</f>
        <v>0</v>
      </c>
      <c r="I38" s="43">
        <f ca="1">SUMIF(销售明细表!$C$3:$C$1050,B38,销售明细表!$G$3:$G$1050)</f>
        <v>0</v>
      </c>
      <c r="J38" s="41">
        <f ca="1" t="shared" si="0"/>
        <v>0</v>
      </c>
      <c r="K38" s="43" t="e">
        <f ca="1" t="shared" si="2"/>
        <v>#DIV/0!</v>
      </c>
      <c r="L38" s="43" t="e">
        <f ca="1" t="shared" si="1"/>
        <v>#DIV/0!</v>
      </c>
      <c r="M38" s="41"/>
    </row>
    <row r="39" ht="18" customHeight="1" spans="1:13">
      <c r="A39" s="40" t="e">
        <f>IF(参数表!#REF!="","",参数表!#REF!)</f>
        <v>#REF!</v>
      </c>
      <c r="B39" s="40" t="str">
        <f ca="1">IFERROR(VLOOKUP(A39,参数表!B:E,2,FALSE),"")</f>
        <v/>
      </c>
      <c r="C39" s="40" t="str">
        <f ca="1">IFERROR(VLOOKUP(A39,参数表!B:E,3,FALSE),"")</f>
        <v/>
      </c>
      <c r="D39" s="41"/>
      <c r="E39" s="41"/>
      <c r="F39" s="41">
        <f ca="1">SUMIF(采购明细表!$C$3:$C$1050,B39,采购明细表!$E$3:$E$1050)</f>
        <v>0</v>
      </c>
      <c r="G39" s="43">
        <f ca="1">SUMIF(采购明细表!$C$3:$C$1050,B39,采购明细表!$G$3:$G$1050)</f>
        <v>0</v>
      </c>
      <c r="H39" s="41">
        <f ca="1">SUMIF(销售明细表!$C$3:$C$1050,B39,销售明细表!$E$3:$E$1050)</f>
        <v>0</v>
      </c>
      <c r="I39" s="43">
        <f ca="1">SUMIF(销售明细表!$C$3:$C$1050,B39,销售明细表!$G$3:$G$1050)</f>
        <v>0</v>
      </c>
      <c r="J39" s="41">
        <f ca="1" t="shared" si="0"/>
        <v>0</v>
      </c>
      <c r="K39" s="43" t="e">
        <f ca="1" t="shared" si="2"/>
        <v>#DIV/0!</v>
      </c>
      <c r="L39" s="43" t="e">
        <f ca="1" t="shared" si="1"/>
        <v>#DIV/0!</v>
      </c>
      <c r="M39" s="41"/>
    </row>
    <row r="40" ht="18" customHeight="1" spans="1:13">
      <c r="A40" s="40" t="e">
        <f>IF(参数表!#REF!="","",参数表!#REF!)</f>
        <v>#REF!</v>
      </c>
      <c r="B40" s="40" t="str">
        <f ca="1">IFERROR(VLOOKUP(A40,参数表!B:E,2,FALSE),"")</f>
        <v/>
      </c>
      <c r="C40" s="40" t="str">
        <f ca="1">IFERROR(VLOOKUP(A40,参数表!B:E,3,FALSE),"")</f>
        <v/>
      </c>
      <c r="D40" s="41"/>
      <c r="E40" s="41"/>
      <c r="F40" s="41">
        <f ca="1">SUMIF(采购明细表!$C$3:$C$1050,B40,采购明细表!$E$3:$E$1050)</f>
        <v>0</v>
      </c>
      <c r="G40" s="43">
        <f ca="1">SUMIF(采购明细表!$C$3:$C$1050,B40,采购明细表!$G$3:$G$1050)</f>
        <v>0</v>
      </c>
      <c r="H40" s="41">
        <f ca="1">SUMIF(销售明细表!$C$3:$C$1050,B40,销售明细表!$E$3:$E$1050)</f>
        <v>0</v>
      </c>
      <c r="I40" s="43">
        <f ca="1">SUMIF(销售明细表!$C$3:$C$1050,B40,销售明细表!$G$3:$G$1050)</f>
        <v>0</v>
      </c>
      <c r="J40" s="41">
        <f ca="1" t="shared" si="0"/>
        <v>0</v>
      </c>
      <c r="K40" s="43" t="e">
        <f ca="1" t="shared" si="2"/>
        <v>#DIV/0!</v>
      </c>
      <c r="L40" s="43" t="e">
        <f ca="1" t="shared" si="1"/>
        <v>#DIV/0!</v>
      </c>
      <c r="M40" s="41"/>
    </row>
    <row r="41" ht="18" customHeight="1" spans="1:13">
      <c r="A41" s="40" t="e">
        <f>IF(参数表!#REF!="","",参数表!#REF!)</f>
        <v>#REF!</v>
      </c>
      <c r="B41" s="40" t="str">
        <f ca="1">IFERROR(VLOOKUP(A41,参数表!B:E,2,FALSE),"")</f>
        <v/>
      </c>
      <c r="C41" s="40" t="str">
        <f ca="1">IFERROR(VLOOKUP(A41,参数表!B:E,3,FALSE),"")</f>
        <v/>
      </c>
      <c r="D41" s="41"/>
      <c r="E41" s="41"/>
      <c r="F41" s="41">
        <f ca="1">SUMIF(采购明细表!$C$3:$C$1050,B41,采购明细表!$E$3:$E$1050)</f>
        <v>0</v>
      </c>
      <c r="G41" s="43">
        <f ca="1">SUMIF(采购明细表!$C$3:$C$1050,B41,采购明细表!$G$3:$G$1050)</f>
        <v>0</v>
      </c>
      <c r="H41" s="41">
        <f ca="1">SUMIF(销售明细表!$C$3:$C$1050,B41,销售明细表!$E$3:$E$1050)</f>
        <v>0</v>
      </c>
      <c r="I41" s="43">
        <f ca="1">SUMIF(销售明细表!$C$3:$C$1050,B41,销售明细表!$G$3:$G$1050)</f>
        <v>0</v>
      </c>
      <c r="J41" s="41">
        <f ca="1" t="shared" si="0"/>
        <v>0</v>
      </c>
      <c r="K41" s="43" t="e">
        <f ca="1" t="shared" si="2"/>
        <v>#DIV/0!</v>
      </c>
      <c r="L41" s="43" t="e">
        <f ca="1" t="shared" si="1"/>
        <v>#DIV/0!</v>
      </c>
      <c r="M41" s="41"/>
    </row>
    <row r="42" ht="18" customHeight="1" spans="1:13">
      <c r="A42" s="40" t="e">
        <f>IF(参数表!#REF!="","",参数表!#REF!)</f>
        <v>#REF!</v>
      </c>
      <c r="B42" s="40" t="str">
        <f ca="1">IFERROR(VLOOKUP(A42,参数表!B:E,2,FALSE),"")</f>
        <v/>
      </c>
      <c r="C42" s="40" t="str">
        <f ca="1">IFERROR(VLOOKUP(A42,参数表!B:E,3,FALSE),"")</f>
        <v/>
      </c>
      <c r="D42" s="41"/>
      <c r="E42" s="41"/>
      <c r="F42" s="41">
        <f ca="1">SUMIF(采购明细表!$C$3:$C$1050,B42,采购明细表!$E$3:$E$1050)</f>
        <v>0</v>
      </c>
      <c r="G42" s="43">
        <f ca="1">SUMIF(采购明细表!$C$3:$C$1050,B42,采购明细表!$G$3:$G$1050)</f>
        <v>0</v>
      </c>
      <c r="H42" s="41">
        <f ca="1">SUMIF(销售明细表!$C$3:$C$1050,B42,销售明细表!$E$3:$E$1050)</f>
        <v>0</v>
      </c>
      <c r="I42" s="43">
        <f ca="1">SUMIF(销售明细表!$C$3:$C$1050,B42,销售明细表!$G$3:$G$1050)</f>
        <v>0</v>
      </c>
      <c r="J42" s="41">
        <f ca="1" t="shared" si="0"/>
        <v>0</v>
      </c>
      <c r="K42" s="43" t="e">
        <f ca="1" t="shared" si="2"/>
        <v>#DIV/0!</v>
      </c>
      <c r="L42" s="43" t="e">
        <f ca="1" t="shared" si="1"/>
        <v>#DIV/0!</v>
      </c>
      <c r="M42" s="41"/>
    </row>
    <row r="43" ht="18" customHeight="1" spans="1:13">
      <c r="A43" s="40"/>
      <c r="B43" s="40"/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ht="18" customHeight="1" spans="1:13">
      <c r="A44" s="40"/>
      <c r="B44" s="40"/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</row>
    <row r="45" ht="18" customHeight="1" spans="1:13">
      <c r="A45" s="40"/>
      <c r="B45" s="40"/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</row>
    <row r="46" ht="18" customHeight="1" spans="1:13">
      <c r="A46" s="40"/>
      <c r="B46" s="40"/>
      <c r="C46" s="40"/>
      <c r="D46" s="41"/>
      <c r="E46" s="41"/>
      <c r="F46" s="41"/>
      <c r="G46" s="41"/>
      <c r="H46" s="41"/>
      <c r="I46" s="41"/>
      <c r="J46" s="41"/>
      <c r="K46" s="41"/>
      <c r="L46" s="41"/>
      <c r="M46" s="41"/>
    </row>
    <row r="47" ht="18" customHeight="1" spans="1:13">
      <c r="A47" s="40"/>
      <c r="B47" s="40"/>
      <c r="C47" s="40"/>
      <c r="D47" s="41"/>
      <c r="E47" s="41"/>
      <c r="F47" s="41"/>
      <c r="G47" s="41"/>
      <c r="H47" s="41"/>
      <c r="I47" s="41"/>
      <c r="J47" s="41"/>
      <c r="K47" s="41"/>
      <c r="L47" s="41"/>
      <c r="M47" s="41"/>
    </row>
    <row r="48" ht="18" customHeight="1" spans="1:13">
      <c r="A48" s="40"/>
      <c r="B48" s="40"/>
      <c r="C48" s="40"/>
      <c r="D48" s="41"/>
      <c r="E48" s="41"/>
      <c r="F48" s="41"/>
      <c r="G48" s="41"/>
      <c r="H48" s="41"/>
      <c r="I48" s="41"/>
      <c r="J48" s="41"/>
      <c r="K48" s="41"/>
      <c r="L48" s="41"/>
      <c r="M48" s="41"/>
    </row>
    <row r="49" ht="18" customHeight="1" spans="1:13">
      <c r="A49" s="40"/>
      <c r="B49" s="40"/>
      <c r="C49" s="40"/>
      <c r="D49" s="41"/>
      <c r="E49" s="41"/>
      <c r="F49" s="41"/>
      <c r="G49" s="41"/>
      <c r="H49" s="41"/>
      <c r="I49" s="41"/>
      <c r="J49" s="41"/>
      <c r="K49" s="41"/>
      <c r="L49" s="41"/>
      <c r="M49" s="41"/>
    </row>
    <row r="50" ht="18" customHeight="1" spans="1:13">
      <c r="A50" s="40"/>
      <c r="B50" s="40"/>
      <c r="C50" s="40"/>
      <c r="D50" s="41"/>
      <c r="E50" s="41"/>
      <c r="F50" s="41"/>
      <c r="G50" s="41"/>
      <c r="H50" s="41"/>
      <c r="I50" s="41"/>
      <c r="J50" s="41"/>
      <c r="K50" s="41"/>
      <c r="L50" s="41"/>
      <c r="M50" s="41"/>
    </row>
    <row r="51" ht="18" customHeight="1" spans="1:13">
      <c r="A51" s="40"/>
      <c r="B51" s="40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</row>
    <row r="52" ht="18" customHeight="1" spans="1:13">
      <c r="A52" s="40"/>
      <c r="B52" s="40"/>
      <c r="C52" s="40"/>
      <c r="D52" s="41"/>
      <c r="E52" s="41"/>
      <c r="F52" s="41"/>
      <c r="G52" s="41"/>
      <c r="H52" s="41"/>
      <c r="I52" s="41"/>
      <c r="J52" s="41"/>
      <c r="K52" s="41"/>
      <c r="L52" s="41"/>
      <c r="M52" s="41"/>
    </row>
    <row r="53" ht="18" customHeight="1" spans="1:13">
      <c r="A53" s="40"/>
      <c r="B53" s="40"/>
      <c r="C53" s="40"/>
      <c r="D53" s="41"/>
      <c r="E53" s="41"/>
      <c r="F53" s="41"/>
      <c r="G53" s="41"/>
      <c r="H53" s="41"/>
      <c r="I53" s="41"/>
      <c r="J53" s="41"/>
      <c r="K53" s="41"/>
      <c r="L53" s="41"/>
      <c r="M53" s="41"/>
    </row>
    <row r="54" ht="18" customHeight="1" spans="1:13">
      <c r="A54" s="40"/>
      <c r="B54" s="40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</row>
    <row r="55" ht="18" customHeight="1" spans="1:13">
      <c r="A55" s="40"/>
      <c r="B55" s="40"/>
      <c r="C55" s="40"/>
      <c r="D55" s="41"/>
      <c r="E55" s="41"/>
      <c r="F55" s="41"/>
      <c r="G55" s="41"/>
      <c r="H55" s="41"/>
      <c r="I55" s="41"/>
      <c r="J55" s="41"/>
      <c r="K55" s="41"/>
      <c r="L55" s="41"/>
      <c r="M55" s="41"/>
    </row>
    <row r="56" ht="18" customHeight="1" spans="1:13">
      <c r="A56" s="40"/>
      <c r="B56" s="40"/>
      <c r="C56" s="40"/>
      <c r="D56" s="41"/>
      <c r="E56" s="41"/>
      <c r="F56" s="41"/>
      <c r="G56" s="41"/>
      <c r="H56" s="41"/>
      <c r="I56" s="41"/>
      <c r="J56" s="41"/>
      <c r="K56" s="41"/>
      <c r="L56" s="41"/>
      <c r="M56" s="41"/>
    </row>
    <row r="57" ht="18" customHeight="1" spans="1:13">
      <c r="A57" s="40"/>
      <c r="B57" s="40"/>
      <c r="C57" s="40"/>
      <c r="D57" s="41"/>
      <c r="E57" s="41"/>
      <c r="F57" s="41"/>
      <c r="G57" s="41"/>
      <c r="H57" s="41"/>
      <c r="I57" s="41"/>
      <c r="J57" s="41"/>
      <c r="K57" s="41"/>
      <c r="L57" s="41"/>
      <c r="M57" s="41"/>
    </row>
    <row r="58" ht="18" customHeight="1" spans="1:13">
      <c r="A58" s="40"/>
      <c r="B58" s="40"/>
      <c r="C58" s="40"/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ht="18" customHeight="1" spans="1:13">
      <c r="A59" s="40"/>
      <c r="B59" s="40"/>
      <c r="C59" s="40"/>
      <c r="D59" s="41"/>
      <c r="E59" s="41"/>
      <c r="F59" s="41"/>
      <c r="G59" s="41"/>
      <c r="H59" s="41"/>
      <c r="I59" s="41"/>
      <c r="J59" s="41"/>
      <c r="K59" s="41"/>
      <c r="L59" s="41"/>
      <c r="M59" s="41"/>
    </row>
    <row r="60" ht="18" customHeight="1" spans="1:13">
      <c r="A60" s="40"/>
      <c r="B60" s="40"/>
      <c r="C60" s="40"/>
      <c r="D60" s="41"/>
      <c r="E60" s="41"/>
      <c r="F60" s="41"/>
      <c r="G60" s="41"/>
      <c r="H60" s="41"/>
      <c r="I60" s="41"/>
      <c r="J60" s="41"/>
      <c r="K60" s="41"/>
      <c r="L60" s="41"/>
      <c r="M60" s="41"/>
    </row>
    <row r="61" ht="18" customHeight="1" spans="1:13">
      <c r="A61" s="40"/>
      <c r="B61" s="40"/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</row>
    <row r="62" ht="18" customHeight="1" spans="1:13">
      <c r="A62" s="40"/>
      <c r="B62" s="40"/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</row>
    <row r="63" ht="18" customHeight="1" spans="1:13">
      <c r="A63" s="40"/>
      <c r="B63" s="40"/>
      <c r="C63" s="40"/>
      <c r="D63" s="41"/>
      <c r="E63" s="41"/>
      <c r="F63" s="41"/>
      <c r="G63" s="41"/>
      <c r="H63" s="41"/>
      <c r="I63" s="41"/>
      <c r="J63" s="41"/>
      <c r="K63" s="41"/>
      <c r="L63" s="41"/>
      <c r="M63" s="41"/>
    </row>
    <row r="64" ht="18" customHeight="1" spans="1:13">
      <c r="A64" s="40"/>
      <c r="B64" s="40"/>
      <c r="C64" s="40"/>
      <c r="D64" s="41"/>
      <c r="E64" s="41"/>
      <c r="F64" s="41"/>
      <c r="G64" s="41"/>
      <c r="H64" s="41"/>
      <c r="I64" s="41"/>
      <c r="J64" s="41"/>
      <c r="K64" s="41"/>
      <c r="L64" s="41"/>
      <c r="M64" s="41"/>
    </row>
    <row r="65" ht="18" customHeight="1" spans="1:13">
      <c r="A65" s="40"/>
      <c r="B65" s="40"/>
      <c r="C65" s="40"/>
      <c r="D65" s="41"/>
      <c r="E65" s="41"/>
      <c r="F65" s="41"/>
      <c r="G65" s="41"/>
      <c r="H65" s="41"/>
      <c r="I65" s="41"/>
      <c r="J65" s="41"/>
      <c r="K65" s="41"/>
      <c r="L65" s="41"/>
      <c r="M65" s="41"/>
    </row>
    <row r="66" ht="18" customHeight="1" spans="1:13">
      <c r="A66" s="40"/>
      <c r="B66" s="40"/>
      <c r="C66" s="40"/>
      <c r="D66" s="41"/>
      <c r="E66" s="41"/>
      <c r="F66" s="41"/>
      <c r="G66" s="41"/>
      <c r="H66" s="41"/>
      <c r="I66" s="41"/>
      <c r="J66" s="41"/>
      <c r="K66" s="41"/>
      <c r="L66" s="41"/>
      <c r="M66" s="41"/>
    </row>
    <row r="67" ht="18" customHeight="1" spans="1:13">
      <c r="A67" s="40"/>
      <c r="B67" s="40"/>
      <c r="C67" s="40"/>
      <c r="D67" s="41"/>
      <c r="E67" s="41"/>
      <c r="F67" s="41"/>
      <c r="G67" s="41"/>
      <c r="H67" s="41"/>
      <c r="I67" s="41"/>
      <c r="J67" s="41"/>
      <c r="K67" s="41"/>
      <c r="L67" s="41"/>
      <c r="M67" s="41"/>
    </row>
    <row r="68" ht="18" customHeight="1" spans="1:13">
      <c r="A68" s="40"/>
      <c r="B68" s="40"/>
      <c r="C68" s="40"/>
      <c r="D68" s="41"/>
      <c r="E68" s="41"/>
      <c r="F68" s="41"/>
      <c r="G68" s="41"/>
      <c r="H68" s="41"/>
      <c r="I68" s="41"/>
      <c r="J68" s="41"/>
      <c r="K68" s="41"/>
      <c r="L68" s="41"/>
      <c r="M68" s="41"/>
    </row>
    <row r="69" ht="18" customHeight="1" spans="1:13">
      <c r="A69" s="40"/>
      <c r="B69" s="40"/>
      <c r="C69" s="40"/>
      <c r="D69" s="41"/>
      <c r="E69" s="41"/>
      <c r="F69" s="41"/>
      <c r="G69" s="41"/>
      <c r="H69" s="41"/>
      <c r="I69" s="41"/>
      <c r="J69" s="41"/>
      <c r="K69" s="41"/>
      <c r="L69" s="41"/>
      <c r="M69" s="41"/>
    </row>
    <row r="70" ht="18" customHeight="1" spans="1:13">
      <c r="A70" s="40"/>
      <c r="B70" s="40"/>
      <c r="C70" s="40"/>
      <c r="D70" s="41"/>
      <c r="E70" s="41"/>
      <c r="F70" s="41"/>
      <c r="G70" s="41"/>
      <c r="H70" s="41"/>
      <c r="I70" s="41"/>
      <c r="J70" s="41"/>
      <c r="K70" s="41"/>
      <c r="L70" s="41"/>
      <c r="M70" s="41"/>
    </row>
    <row r="71" ht="18" customHeight="1" spans="1:13">
      <c r="A71" s="40"/>
      <c r="B71" s="40"/>
      <c r="C71" s="40"/>
      <c r="D71" s="41"/>
      <c r="E71" s="41"/>
      <c r="F71" s="41"/>
      <c r="G71" s="41"/>
      <c r="H71" s="41"/>
      <c r="I71" s="41"/>
      <c r="J71" s="41"/>
      <c r="K71" s="41"/>
      <c r="L71" s="41"/>
      <c r="M71" s="41"/>
    </row>
    <row r="72" ht="18" customHeight="1" spans="1:13">
      <c r="A72" s="40"/>
      <c r="B72" s="40"/>
      <c r="C72" s="40"/>
      <c r="D72" s="41"/>
      <c r="E72" s="41"/>
      <c r="F72" s="41"/>
      <c r="G72" s="41"/>
      <c r="H72" s="41"/>
      <c r="I72" s="41"/>
      <c r="J72" s="41"/>
      <c r="K72" s="41"/>
      <c r="L72" s="41"/>
      <c r="M72" s="41"/>
    </row>
    <row r="73" ht="18" customHeight="1" spans="1:13">
      <c r="A73" s="40"/>
      <c r="B73" s="40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</row>
    <row r="74" ht="18" customHeight="1" spans="1:13">
      <c r="A74" s="40"/>
      <c r="B74" s="40"/>
      <c r="C74" s="40"/>
      <c r="D74" s="41"/>
      <c r="E74" s="41"/>
      <c r="F74" s="41"/>
      <c r="G74" s="41"/>
      <c r="H74" s="41"/>
      <c r="I74" s="41"/>
      <c r="J74" s="41"/>
      <c r="K74" s="41"/>
      <c r="L74" s="41"/>
      <c r="M74" s="41"/>
    </row>
    <row r="75" ht="18" customHeight="1" spans="1:13">
      <c r="A75" s="40"/>
      <c r="B75" s="40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</row>
    <row r="76" ht="18" customHeight="1" spans="1:13">
      <c r="A76" s="40"/>
      <c r="B76" s="40"/>
      <c r="C76" s="40"/>
      <c r="D76" s="41"/>
      <c r="E76" s="41"/>
      <c r="F76" s="41"/>
      <c r="G76" s="41"/>
      <c r="H76" s="41"/>
      <c r="I76" s="41"/>
      <c r="J76" s="41"/>
      <c r="K76" s="41"/>
      <c r="L76" s="41"/>
      <c r="M76" s="41"/>
    </row>
    <row r="77" ht="18" customHeight="1" spans="1:13">
      <c r="A77" s="40"/>
      <c r="B77" s="40"/>
      <c r="C77" s="40"/>
      <c r="D77" s="41"/>
      <c r="E77" s="41"/>
      <c r="F77" s="41"/>
      <c r="G77" s="41"/>
      <c r="H77" s="41"/>
      <c r="I77" s="41"/>
      <c r="J77" s="41"/>
      <c r="K77" s="41"/>
      <c r="L77" s="41"/>
      <c r="M77" s="41"/>
    </row>
    <row r="78" ht="18" customHeight="1" spans="1:13">
      <c r="A78" s="40"/>
      <c r="B78" s="40"/>
      <c r="C78" s="40"/>
      <c r="D78" s="41"/>
      <c r="E78" s="41"/>
      <c r="F78" s="41"/>
      <c r="G78" s="41"/>
      <c r="H78" s="41"/>
      <c r="I78" s="41"/>
      <c r="J78" s="41"/>
      <c r="K78" s="41"/>
      <c r="L78" s="41"/>
      <c r="M78" s="41"/>
    </row>
    <row r="79" ht="18" customHeight="1" spans="1:13">
      <c r="A79" s="40"/>
      <c r="B79" s="40"/>
      <c r="C79" s="40"/>
      <c r="D79" s="41"/>
      <c r="E79" s="41"/>
      <c r="F79" s="41"/>
      <c r="G79" s="41"/>
      <c r="H79" s="41"/>
      <c r="I79" s="41"/>
      <c r="J79" s="41"/>
      <c r="K79" s="41"/>
      <c r="L79" s="41"/>
      <c r="M79" s="41"/>
    </row>
    <row r="80" ht="18" customHeight="1" spans="1:13">
      <c r="A80" s="40"/>
      <c r="B80" s="40"/>
      <c r="C80" s="40"/>
      <c r="D80" s="41"/>
      <c r="E80" s="41"/>
      <c r="F80" s="41"/>
      <c r="G80" s="41"/>
      <c r="H80" s="41"/>
      <c r="I80" s="41"/>
      <c r="J80" s="41"/>
      <c r="K80" s="41"/>
      <c r="L80" s="41"/>
      <c r="M80" s="41"/>
    </row>
    <row r="81" ht="18" customHeight="1" spans="1:13">
      <c r="A81" s="40"/>
      <c r="B81" s="40"/>
      <c r="C81" s="40"/>
      <c r="D81" s="41"/>
      <c r="E81" s="41"/>
      <c r="F81" s="41"/>
      <c r="G81" s="41"/>
      <c r="H81" s="41"/>
      <c r="I81" s="41"/>
      <c r="J81" s="41"/>
      <c r="K81" s="41"/>
      <c r="L81" s="41"/>
      <c r="M81" s="41"/>
    </row>
    <row r="82" ht="18" customHeight="1" spans="1:13">
      <c r="A82" s="40"/>
      <c r="B82" s="40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</row>
    <row r="83" ht="18" customHeight="1" spans="1:13">
      <c r="A83" s="40"/>
      <c r="B83" s="40"/>
      <c r="C83" s="40"/>
      <c r="D83" s="41"/>
      <c r="E83" s="41"/>
      <c r="F83" s="41"/>
      <c r="G83" s="41"/>
      <c r="H83" s="41"/>
      <c r="I83" s="41"/>
      <c r="J83" s="41"/>
      <c r="K83" s="41"/>
      <c r="L83" s="41"/>
      <c r="M83" s="41"/>
    </row>
    <row r="84" ht="18" customHeight="1" spans="1:13">
      <c r="A84" s="40"/>
      <c r="B84" s="40"/>
      <c r="C84" s="40"/>
      <c r="D84" s="41"/>
      <c r="E84" s="41"/>
      <c r="F84" s="41"/>
      <c r="G84" s="41"/>
      <c r="H84" s="41"/>
      <c r="I84" s="41"/>
      <c r="J84" s="41"/>
      <c r="K84" s="41"/>
      <c r="L84" s="41"/>
      <c r="M84" s="41"/>
    </row>
    <row r="85" ht="18" customHeight="1" spans="1:13">
      <c r="A85" s="40"/>
      <c r="B85" s="40"/>
      <c r="C85" s="40"/>
      <c r="D85" s="41"/>
      <c r="E85" s="41"/>
      <c r="F85" s="41"/>
      <c r="G85" s="41"/>
      <c r="H85" s="41"/>
      <c r="I85" s="41"/>
      <c r="J85" s="41"/>
      <c r="K85" s="41"/>
      <c r="L85" s="41"/>
      <c r="M85" s="41"/>
    </row>
    <row r="86" ht="18" customHeight="1" spans="1:13">
      <c r="A86" s="40"/>
      <c r="B86" s="40"/>
      <c r="C86" s="40"/>
      <c r="D86" s="41"/>
      <c r="E86" s="41"/>
      <c r="F86" s="41"/>
      <c r="G86" s="41"/>
      <c r="H86" s="41"/>
      <c r="I86" s="41"/>
      <c r="J86" s="41"/>
      <c r="K86" s="41"/>
      <c r="L86" s="41"/>
      <c r="M86" s="41"/>
    </row>
    <row r="87" ht="18" customHeight="1" spans="1:13">
      <c r="A87" s="40"/>
      <c r="B87" s="40"/>
      <c r="C87" s="40"/>
      <c r="D87" s="41"/>
      <c r="E87" s="41"/>
      <c r="F87" s="41"/>
      <c r="G87" s="41"/>
      <c r="H87" s="41"/>
      <c r="I87" s="41"/>
      <c r="J87" s="41"/>
      <c r="K87" s="41"/>
      <c r="L87" s="41"/>
      <c r="M87" s="41"/>
    </row>
    <row r="88" ht="18" customHeight="1" spans="1:13">
      <c r="A88" s="40"/>
      <c r="B88" s="40"/>
      <c r="C88" s="40"/>
      <c r="D88" s="41"/>
      <c r="E88" s="41"/>
      <c r="F88" s="41"/>
      <c r="G88" s="41"/>
      <c r="H88" s="41"/>
      <c r="I88" s="41"/>
      <c r="J88" s="41"/>
      <c r="K88" s="41"/>
      <c r="L88" s="41"/>
      <c r="M88" s="41"/>
    </row>
    <row r="89" ht="18" customHeight="1" spans="1:13">
      <c r="A89" s="40"/>
      <c r="B89" s="40"/>
      <c r="C89" s="40"/>
      <c r="D89" s="41"/>
      <c r="E89" s="41"/>
      <c r="F89" s="41"/>
      <c r="G89" s="41"/>
      <c r="H89" s="41"/>
      <c r="I89" s="41"/>
      <c r="J89" s="41"/>
      <c r="K89" s="41"/>
      <c r="L89" s="41"/>
      <c r="M89" s="41"/>
    </row>
    <row r="90" ht="18" customHeight="1" spans="1:13">
      <c r="A90" s="40"/>
      <c r="B90" s="40"/>
      <c r="C90" s="40"/>
      <c r="D90" s="41"/>
      <c r="E90" s="41"/>
      <c r="F90" s="41"/>
      <c r="G90" s="41"/>
      <c r="H90" s="41"/>
      <c r="I90" s="41"/>
      <c r="J90" s="41"/>
      <c r="K90" s="41"/>
      <c r="L90" s="41"/>
      <c r="M90" s="41"/>
    </row>
    <row r="91" ht="18" customHeight="1" spans="1:13">
      <c r="A91" s="40"/>
      <c r="B91" s="40"/>
      <c r="C91" s="40"/>
      <c r="D91" s="41"/>
      <c r="E91" s="41"/>
      <c r="F91" s="41"/>
      <c r="G91" s="41"/>
      <c r="H91" s="41"/>
      <c r="I91" s="41"/>
      <c r="J91" s="41"/>
      <c r="K91" s="41"/>
      <c r="L91" s="41"/>
      <c r="M91" s="41"/>
    </row>
    <row r="92" ht="18" customHeight="1" spans="1:13">
      <c r="A92" s="40"/>
      <c r="B92" s="40"/>
      <c r="C92" s="40"/>
      <c r="D92" s="41"/>
      <c r="E92" s="41"/>
      <c r="F92" s="41"/>
      <c r="G92" s="41"/>
      <c r="H92" s="41"/>
      <c r="I92" s="41"/>
      <c r="J92" s="41"/>
      <c r="K92" s="41"/>
      <c r="L92" s="41"/>
      <c r="M92" s="41"/>
    </row>
    <row r="93" ht="18" customHeight="1" spans="1:13">
      <c r="A93" s="40"/>
      <c r="B93" s="40"/>
      <c r="C93" s="40"/>
      <c r="D93" s="41"/>
      <c r="E93" s="41"/>
      <c r="F93" s="41"/>
      <c r="G93" s="41"/>
      <c r="H93" s="41"/>
      <c r="I93" s="41"/>
      <c r="J93" s="41"/>
      <c r="K93" s="41"/>
      <c r="L93" s="41"/>
      <c r="M93" s="41"/>
    </row>
    <row r="94" ht="18" customHeight="1" spans="1:13">
      <c r="A94" s="40"/>
      <c r="B94" s="40"/>
      <c r="C94" s="40"/>
      <c r="D94" s="41"/>
      <c r="E94" s="41"/>
      <c r="F94" s="41"/>
      <c r="G94" s="41"/>
      <c r="H94" s="41"/>
      <c r="I94" s="41"/>
      <c r="J94" s="41"/>
      <c r="K94" s="41"/>
      <c r="L94" s="41"/>
      <c r="M94" s="41"/>
    </row>
    <row r="95" ht="18" customHeight="1" spans="1:13">
      <c r="A95" s="40"/>
      <c r="B95" s="40"/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</row>
    <row r="96" ht="18" customHeight="1" spans="1:13">
      <c r="A96" s="40"/>
      <c r="B96" s="40"/>
      <c r="C96" s="40"/>
      <c r="D96" s="41"/>
      <c r="E96" s="41"/>
      <c r="F96" s="41"/>
      <c r="G96" s="41"/>
      <c r="H96" s="41"/>
      <c r="I96" s="41"/>
      <c r="J96" s="41"/>
      <c r="K96" s="41"/>
      <c r="L96" s="41"/>
      <c r="M96" s="41"/>
    </row>
    <row r="97" ht="18" customHeight="1" spans="1:13">
      <c r="A97" s="40"/>
      <c r="B97" s="40"/>
      <c r="C97" s="40"/>
      <c r="D97" s="41"/>
      <c r="E97" s="41"/>
      <c r="F97" s="41"/>
      <c r="G97" s="41"/>
      <c r="H97" s="41"/>
      <c r="I97" s="41"/>
      <c r="J97" s="41"/>
      <c r="K97" s="41"/>
      <c r="L97" s="41"/>
      <c r="M97" s="41"/>
    </row>
    <row r="98" ht="18" customHeight="1" spans="1:13">
      <c r="A98" s="40"/>
      <c r="B98" s="40"/>
      <c r="C98" s="40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ht="18" customHeight="1" spans="1:13">
      <c r="A99" s="40"/>
      <c r="B99" s="40"/>
      <c r="C99" s="40"/>
      <c r="D99" s="41"/>
      <c r="E99" s="41"/>
      <c r="F99" s="41"/>
      <c r="G99" s="41"/>
      <c r="H99" s="41"/>
      <c r="I99" s="41"/>
      <c r="J99" s="41"/>
      <c r="K99" s="41"/>
      <c r="L99" s="41"/>
      <c r="M99" s="41"/>
    </row>
    <row r="100" ht="18" customHeight="1" spans="1:13">
      <c r="A100" s="40"/>
      <c r="B100" s="40"/>
      <c r="C100" s="40"/>
      <c r="D100" s="41"/>
      <c r="E100" s="41"/>
      <c r="F100" s="41"/>
      <c r="G100" s="41"/>
      <c r="H100" s="41"/>
      <c r="I100" s="41"/>
      <c r="J100" s="41"/>
      <c r="K100" s="41"/>
      <c r="L100" s="41"/>
      <c r="M100" s="41"/>
    </row>
    <row r="101" ht="18" customHeight="1" spans="1:13">
      <c r="A101" s="40"/>
      <c r="B101" s="40"/>
      <c r="C101" s="40"/>
      <c r="D101" s="41"/>
      <c r="E101" s="41"/>
      <c r="F101" s="41"/>
      <c r="G101" s="41"/>
      <c r="H101" s="41"/>
      <c r="I101" s="41"/>
      <c r="J101" s="41"/>
      <c r="K101" s="41"/>
      <c r="L101" s="41"/>
      <c r="M101" s="41"/>
    </row>
    <row r="102" ht="18" customHeight="1" spans="1:13">
      <c r="A102" s="40"/>
      <c r="B102" s="40"/>
      <c r="C102" s="40"/>
      <c r="D102" s="41"/>
      <c r="E102" s="41"/>
      <c r="F102" s="41"/>
      <c r="G102" s="41"/>
      <c r="H102" s="41"/>
      <c r="I102" s="41"/>
      <c r="J102" s="41"/>
      <c r="K102" s="41"/>
      <c r="L102" s="41"/>
      <c r="M102" s="41"/>
    </row>
    <row r="103" ht="18" customHeight="1" spans="1:13">
      <c r="A103" s="40"/>
      <c r="B103" s="40"/>
      <c r="C103" s="40"/>
      <c r="D103" s="41"/>
      <c r="E103" s="41"/>
      <c r="F103" s="41"/>
      <c r="G103" s="41"/>
      <c r="H103" s="41"/>
      <c r="I103" s="41"/>
      <c r="J103" s="41"/>
      <c r="K103" s="41"/>
      <c r="L103" s="41"/>
      <c r="M103" s="41"/>
    </row>
    <row r="104" ht="18" customHeight="1" spans="1:13">
      <c r="A104" s="40"/>
      <c r="B104" s="40"/>
      <c r="C104" s="40"/>
      <c r="D104" s="41"/>
      <c r="E104" s="41"/>
      <c r="F104" s="41"/>
      <c r="G104" s="41"/>
      <c r="H104" s="41"/>
      <c r="I104" s="41"/>
      <c r="J104" s="41"/>
      <c r="K104" s="41"/>
      <c r="L104" s="41"/>
      <c r="M104" s="41"/>
    </row>
    <row r="105" ht="18" customHeight="1" spans="1:13">
      <c r="A105" s="40"/>
      <c r="B105" s="40"/>
      <c r="C105" s="40"/>
      <c r="D105" s="41"/>
      <c r="E105" s="41"/>
      <c r="F105" s="41"/>
      <c r="G105" s="41"/>
      <c r="H105" s="41"/>
      <c r="I105" s="41"/>
      <c r="J105" s="41"/>
      <c r="K105" s="41"/>
      <c r="L105" s="41"/>
      <c r="M105" s="41"/>
    </row>
    <row r="106" ht="18" customHeight="1" spans="1:13">
      <c r="A106" s="40"/>
      <c r="B106" s="40"/>
      <c r="C106" s="40"/>
      <c r="D106" s="41"/>
      <c r="E106" s="41"/>
      <c r="F106" s="41"/>
      <c r="G106" s="41"/>
      <c r="H106" s="41"/>
      <c r="I106" s="41"/>
      <c r="J106" s="41"/>
      <c r="K106" s="41"/>
      <c r="L106" s="41"/>
      <c r="M106" s="41"/>
    </row>
    <row r="107" ht="18" customHeight="1" spans="1:13">
      <c r="A107" s="40"/>
      <c r="B107" s="40"/>
      <c r="C107" s="40"/>
      <c r="D107" s="41"/>
      <c r="E107" s="41"/>
      <c r="F107" s="41"/>
      <c r="G107" s="41"/>
      <c r="H107" s="41"/>
      <c r="I107" s="41"/>
      <c r="J107" s="41"/>
      <c r="K107" s="41"/>
      <c r="L107" s="41"/>
      <c r="M107" s="41"/>
    </row>
    <row r="108" ht="18" customHeight="1" spans="1:13">
      <c r="A108" s="40"/>
      <c r="B108" s="40"/>
      <c r="C108" s="40"/>
      <c r="D108" s="41"/>
      <c r="E108" s="41"/>
      <c r="F108" s="41"/>
      <c r="G108" s="41"/>
      <c r="H108" s="41"/>
      <c r="I108" s="41"/>
      <c r="J108" s="41"/>
      <c r="K108" s="41"/>
      <c r="L108" s="41"/>
      <c r="M108" s="41"/>
    </row>
    <row r="109" ht="18" customHeight="1" spans="1:13">
      <c r="A109" s="40"/>
      <c r="B109" s="40"/>
      <c r="C109" s="40"/>
      <c r="D109" s="41"/>
      <c r="E109" s="41"/>
      <c r="F109" s="41"/>
      <c r="G109" s="41"/>
      <c r="H109" s="41"/>
      <c r="I109" s="41"/>
      <c r="J109" s="41"/>
      <c r="K109" s="41"/>
      <c r="L109" s="41"/>
      <c r="M109" s="41"/>
    </row>
    <row r="110" ht="18" customHeight="1" spans="1:13">
      <c r="A110" s="40"/>
      <c r="B110" s="40"/>
      <c r="C110" s="40"/>
      <c r="D110" s="41"/>
      <c r="E110" s="41"/>
      <c r="F110" s="41"/>
      <c r="G110" s="41"/>
      <c r="H110" s="41"/>
      <c r="I110" s="41"/>
      <c r="J110" s="41"/>
      <c r="K110" s="41"/>
      <c r="L110" s="41"/>
      <c r="M110" s="41"/>
    </row>
    <row r="111" ht="18" customHeight="1" spans="1:13">
      <c r="A111" s="40"/>
      <c r="B111" s="40"/>
      <c r="C111" s="40"/>
      <c r="D111" s="41"/>
      <c r="E111" s="41"/>
      <c r="F111" s="41"/>
      <c r="G111" s="41"/>
      <c r="H111" s="41"/>
      <c r="I111" s="41"/>
      <c r="J111" s="41"/>
      <c r="K111" s="41"/>
      <c r="L111" s="41"/>
      <c r="M111" s="41"/>
    </row>
    <row r="112" ht="18" customHeight="1" spans="1:13">
      <c r="A112" s="40"/>
      <c r="B112" s="40"/>
      <c r="C112" s="40"/>
      <c r="D112" s="41"/>
      <c r="E112" s="41"/>
      <c r="F112" s="41"/>
      <c r="G112" s="41"/>
      <c r="H112" s="41"/>
      <c r="I112" s="41"/>
      <c r="J112" s="41"/>
      <c r="K112" s="41"/>
      <c r="L112" s="41"/>
      <c r="M112" s="41"/>
    </row>
    <row r="113" ht="18" customHeight="1" spans="1:13">
      <c r="A113" s="40"/>
      <c r="B113" s="40"/>
      <c r="C113" s="40"/>
      <c r="D113" s="41"/>
      <c r="E113" s="41"/>
      <c r="F113" s="41"/>
      <c r="G113" s="41"/>
      <c r="H113" s="41"/>
      <c r="I113" s="41"/>
      <c r="J113" s="41"/>
      <c r="K113" s="41"/>
      <c r="L113" s="41"/>
      <c r="M113" s="41"/>
    </row>
    <row r="114" ht="18" customHeight="1" spans="1:13">
      <c r="A114" s="40"/>
      <c r="B114" s="40"/>
      <c r="C114" s="40"/>
      <c r="D114" s="41"/>
      <c r="E114" s="41"/>
      <c r="F114" s="41"/>
      <c r="G114" s="41"/>
      <c r="H114" s="41"/>
      <c r="I114" s="41"/>
      <c r="J114" s="41"/>
      <c r="K114" s="41"/>
      <c r="L114" s="41"/>
      <c r="M114" s="41"/>
    </row>
    <row r="115" ht="18" customHeight="1" spans="1:13">
      <c r="A115" s="40"/>
      <c r="B115" s="40"/>
      <c r="C115" s="40"/>
      <c r="D115" s="41"/>
      <c r="E115" s="41"/>
      <c r="F115" s="41"/>
      <c r="G115" s="41"/>
      <c r="H115" s="41"/>
      <c r="I115" s="41"/>
      <c r="J115" s="41"/>
      <c r="K115" s="41"/>
      <c r="L115" s="41"/>
      <c r="M115" s="41"/>
    </row>
    <row r="116" ht="18" customHeight="1" spans="1:13">
      <c r="A116" s="40"/>
      <c r="B116" s="40"/>
      <c r="C116" s="40"/>
      <c r="D116" s="41"/>
      <c r="E116" s="41"/>
      <c r="F116" s="41"/>
      <c r="G116" s="41"/>
      <c r="H116" s="41"/>
      <c r="I116" s="41"/>
      <c r="J116" s="41"/>
      <c r="K116" s="41"/>
      <c r="L116" s="41"/>
      <c r="M116" s="41"/>
    </row>
    <row r="117" ht="18" customHeight="1" spans="1:13">
      <c r="A117" s="40"/>
      <c r="B117" s="40"/>
      <c r="C117" s="40"/>
      <c r="D117" s="41"/>
      <c r="E117" s="41"/>
      <c r="F117" s="41"/>
      <c r="G117" s="41"/>
      <c r="H117" s="41"/>
      <c r="I117" s="41"/>
      <c r="J117" s="41"/>
      <c r="K117" s="41"/>
      <c r="L117" s="41"/>
      <c r="M117" s="41"/>
    </row>
    <row r="118" ht="18" customHeight="1" spans="1:13">
      <c r="A118" s="40"/>
      <c r="B118" s="40"/>
      <c r="C118" s="40"/>
      <c r="D118" s="41"/>
      <c r="E118" s="41"/>
      <c r="F118" s="41"/>
      <c r="G118" s="41"/>
      <c r="H118" s="41"/>
      <c r="I118" s="41"/>
      <c r="J118" s="41"/>
      <c r="K118" s="41"/>
      <c r="L118" s="41"/>
      <c r="M118" s="41"/>
    </row>
    <row r="119" ht="18" customHeight="1" spans="1:13">
      <c r="A119" s="40"/>
      <c r="B119" s="40"/>
      <c r="C119" s="40"/>
      <c r="D119" s="41"/>
      <c r="E119" s="41"/>
      <c r="F119" s="41"/>
      <c r="G119" s="41"/>
      <c r="H119" s="41"/>
      <c r="I119" s="41"/>
      <c r="J119" s="41"/>
      <c r="K119" s="41"/>
      <c r="L119" s="41"/>
      <c r="M119" s="41"/>
    </row>
    <row r="120" ht="18" customHeight="1" spans="1:13">
      <c r="A120" s="40"/>
      <c r="B120" s="40"/>
      <c r="C120" s="40"/>
      <c r="D120" s="41"/>
      <c r="E120" s="41"/>
      <c r="F120" s="41"/>
      <c r="G120" s="41"/>
      <c r="H120" s="41"/>
      <c r="I120" s="41"/>
      <c r="J120" s="41"/>
      <c r="K120" s="41"/>
      <c r="L120" s="41"/>
      <c r="M120" s="41"/>
    </row>
    <row r="121" ht="18" customHeight="1" spans="1:13">
      <c r="A121" s="40"/>
      <c r="B121" s="40"/>
      <c r="C121" s="40"/>
      <c r="D121" s="41"/>
      <c r="E121" s="41"/>
      <c r="F121" s="41"/>
      <c r="G121" s="41"/>
      <c r="H121" s="41"/>
      <c r="I121" s="41"/>
      <c r="J121" s="41"/>
      <c r="K121" s="41"/>
      <c r="L121" s="41"/>
      <c r="M121" s="41"/>
    </row>
    <row r="122" ht="18" customHeight="1" spans="1:13">
      <c r="A122" s="40"/>
      <c r="B122" s="40"/>
      <c r="C122" s="40"/>
      <c r="D122" s="41"/>
      <c r="E122" s="41"/>
      <c r="F122" s="41"/>
      <c r="G122" s="41"/>
      <c r="H122" s="41"/>
      <c r="I122" s="41"/>
      <c r="J122" s="41"/>
      <c r="K122" s="41"/>
      <c r="L122" s="41"/>
      <c r="M122" s="41"/>
    </row>
    <row r="123" ht="18" customHeight="1" spans="1:13">
      <c r="A123" s="40"/>
      <c r="B123" s="40"/>
      <c r="C123" s="40"/>
      <c r="D123" s="41"/>
      <c r="E123" s="41"/>
      <c r="F123" s="41"/>
      <c r="G123" s="41"/>
      <c r="H123" s="41"/>
      <c r="I123" s="41"/>
      <c r="J123" s="41"/>
      <c r="K123" s="41"/>
      <c r="L123" s="41"/>
      <c r="M123" s="41"/>
    </row>
    <row r="124" ht="18" customHeight="1" spans="1:13">
      <c r="A124" s="40"/>
      <c r="B124" s="40"/>
      <c r="C124" s="40"/>
      <c r="D124" s="41"/>
      <c r="E124" s="41"/>
      <c r="F124" s="41"/>
      <c r="G124" s="41"/>
      <c r="H124" s="41"/>
      <c r="I124" s="41"/>
      <c r="J124" s="41"/>
      <c r="K124" s="41"/>
      <c r="L124" s="41"/>
      <c r="M124" s="41"/>
    </row>
    <row r="125" ht="18" customHeight="1" spans="1:13">
      <c r="A125" s="40"/>
      <c r="B125" s="40"/>
      <c r="C125" s="40"/>
      <c r="D125" s="41"/>
      <c r="E125" s="41"/>
      <c r="F125" s="41"/>
      <c r="G125" s="41"/>
      <c r="H125" s="41"/>
      <c r="I125" s="41"/>
      <c r="J125" s="41"/>
      <c r="K125" s="41"/>
      <c r="L125" s="41"/>
      <c r="M125" s="41"/>
    </row>
    <row r="126" ht="18" customHeight="1" spans="1:13">
      <c r="A126" s="40"/>
      <c r="B126" s="40"/>
      <c r="C126" s="40"/>
      <c r="D126" s="41"/>
      <c r="E126" s="41"/>
      <c r="F126" s="41"/>
      <c r="G126" s="41"/>
      <c r="H126" s="41"/>
      <c r="I126" s="41"/>
      <c r="J126" s="41"/>
      <c r="K126" s="41"/>
      <c r="L126" s="41"/>
      <c r="M126" s="41"/>
    </row>
    <row r="127" ht="18" customHeight="1" spans="1:13">
      <c r="A127" s="40"/>
      <c r="B127" s="40"/>
      <c r="C127" s="40"/>
      <c r="D127" s="41"/>
      <c r="E127" s="41"/>
      <c r="F127" s="41"/>
      <c r="G127" s="41"/>
      <c r="H127" s="41"/>
      <c r="I127" s="41"/>
      <c r="J127" s="41"/>
      <c r="K127" s="41"/>
      <c r="L127" s="41"/>
      <c r="M127" s="41"/>
    </row>
    <row r="128" ht="18" customHeight="1" spans="1:13">
      <c r="A128" s="40"/>
      <c r="B128" s="40"/>
      <c r="C128" s="40"/>
      <c r="D128" s="41"/>
      <c r="E128" s="41"/>
      <c r="F128" s="41"/>
      <c r="G128" s="41"/>
      <c r="H128" s="41"/>
      <c r="I128" s="41"/>
      <c r="J128" s="41"/>
      <c r="K128" s="41"/>
      <c r="L128" s="41"/>
      <c r="M128" s="41"/>
    </row>
    <row r="129" ht="18" customHeight="1" spans="1:13">
      <c r="A129" s="40"/>
      <c r="B129" s="40"/>
      <c r="C129" s="40"/>
      <c r="D129" s="41"/>
      <c r="E129" s="41"/>
      <c r="F129" s="41"/>
      <c r="G129" s="41"/>
      <c r="H129" s="41"/>
      <c r="I129" s="41"/>
      <c r="J129" s="41"/>
      <c r="K129" s="41"/>
      <c r="L129" s="41"/>
      <c r="M129" s="41"/>
    </row>
    <row r="130" ht="18" customHeight="1" spans="1:13">
      <c r="A130" s="40"/>
      <c r="B130" s="40"/>
      <c r="C130" s="40"/>
      <c r="D130" s="41"/>
      <c r="E130" s="41"/>
      <c r="F130" s="41"/>
      <c r="G130" s="41"/>
      <c r="H130" s="41"/>
      <c r="I130" s="41"/>
      <c r="J130" s="41"/>
      <c r="K130" s="41"/>
      <c r="L130" s="41"/>
      <c r="M130" s="41"/>
    </row>
    <row r="131" ht="18" customHeight="1" spans="1:13">
      <c r="A131" s="40"/>
      <c r="B131" s="40"/>
      <c r="C131" s="40"/>
      <c r="D131" s="41"/>
      <c r="E131" s="41"/>
      <c r="F131" s="41"/>
      <c r="G131" s="41"/>
      <c r="H131" s="41"/>
      <c r="I131" s="41"/>
      <c r="J131" s="41"/>
      <c r="K131" s="41"/>
      <c r="L131" s="41"/>
      <c r="M131" s="41"/>
    </row>
    <row r="132" ht="18" customHeight="1" spans="1:13">
      <c r="A132" s="40"/>
      <c r="B132" s="40"/>
      <c r="C132" s="40"/>
      <c r="D132" s="41"/>
      <c r="E132" s="41"/>
      <c r="F132" s="41"/>
      <c r="G132" s="41"/>
      <c r="H132" s="41"/>
      <c r="I132" s="41"/>
      <c r="J132" s="41"/>
      <c r="K132" s="41"/>
      <c r="L132" s="41"/>
      <c r="M132" s="41"/>
    </row>
    <row r="133" ht="18" customHeight="1" spans="1:13">
      <c r="A133" s="40"/>
      <c r="B133" s="40"/>
      <c r="C133" s="40"/>
      <c r="D133" s="41"/>
      <c r="E133" s="41"/>
      <c r="F133" s="41"/>
      <c r="G133" s="41"/>
      <c r="H133" s="41"/>
      <c r="I133" s="41"/>
      <c r="J133" s="41"/>
      <c r="K133" s="41"/>
      <c r="L133" s="41"/>
      <c r="M133" s="41"/>
    </row>
    <row r="134" ht="18" customHeight="1" spans="1:13">
      <c r="A134" s="40"/>
      <c r="B134" s="40"/>
      <c r="C134" s="40"/>
      <c r="D134" s="41"/>
      <c r="E134" s="41"/>
      <c r="F134" s="41"/>
      <c r="G134" s="41"/>
      <c r="H134" s="41"/>
      <c r="I134" s="41"/>
      <c r="J134" s="41"/>
      <c r="K134" s="41"/>
      <c r="L134" s="41"/>
      <c r="M134" s="41"/>
    </row>
    <row r="135" ht="18" customHeight="1" spans="1:13">
      <c r="A135" s="40"/>
      <c r="B135" s="40"/>
      <c r="C135" s="40"/>
      <c r="D135" s="41"/>
      <c r="E135" s="41"/>
      <c r="F135" s="41"/>
      <c r="G135" s="41"/>
      <c r="H135" s="41"/>
      <c r="I135" s="41"/>
      <c r="J135" s="41"/>
      <c r="K135" s="41"/>
      <c r="L135" s="41"/>
      <c r="M135" s="41"/>
    </row>
    <row r="136" ht="18" customHeight="1" spans="1:13">
      <c r="A136" s="40"/>
      <c r="B136" s="40"/>
      <c r="C136" s="40"/>
      <c r="D136" s="41"/>
      <c r="E136" s="41"/>
      <c r="F136" s="41"/>
      <c r="G136" s="41"/>
      <c r="H136" s="41"/>
      <c r="I136" s="41"/>
      <c r="J136" s="41"/>
      <c r="K136" s="41"/>
      <c r="L136" s="41"/>
      <c r="M136" s="41"/>
    </row>
    <row r="137" ht="18" customHeight="1" spans="1:13">
      <c r="A137" s="40"/>
      <c r="B137" s="40"/>
      <c r="C137" s="40"/>
      <c r="D137" s="41"/>
      <c r="E137" s="41"/>
      <c r="F137" s="41"/>
      <c r="G137" s="41"/>
      <c r="H137" s="41"/>
      <c r="I137" s="41"/>
      <c r="J137" s="41"/>
      <c r="K137" s="41"/>
      <c r="L137" s="41"/>
      <c r="M137" s="41"/>
    </row>
    <row r="138" ht="18" customHeight="1" spans="1:13">
      <c r="A138" s="40"/>
      <c r="B138" s="40"/>
      <c r="C138" s="40"/>
      <c r="D138" s="41"/>
      <c r="E138" s="41"/>
      <c r="F138" s="41"/>
      <c r="G138" s="41"/>
      <c r="H138" s="41"/>
      <c r="I138" s="41"/>
      <c r="J138" s="41"/>
      <c r="K138" s="41"/>
      <c r="L138" s="41"/>
      <c r="M138" s="41"/>
    </row>
    <row r="139" ht="18" customHeight="1" spans="1:13">
      <c r="A139" s="40"/>
      <c r="B139" s="40"/>
      <c r="C139" s="40"/>
      <c r="D139" s="41"/>
      <c r="E139" s="41"/>
      <c r="F139" s="41"/>
      <c r="G139" s="41"/>
      <c r="H139" s="41"/>
      <c r="I139" s="41"/>
      <c r="J139" s="41"/>
      <c r="K139" s="41"/>
      <c r="L139" s="41"/>
      <c r="M139" s="41"/>
    </row>
    <row r="140" ht="18" customHeight="1" spans="1:13">
      <c r="A140" s="40"/>
      <c r="B140" s="40"/>
      <c r="C140" s="40"/>
      <c r="D140" s="41"/>
      <c r="E140" s="41"/>
      <c r="F140" s="41"/>
      <c r="G140" s="41"/>
      <c r="H140" s="41"/>
      <c r="I140" s="41"/>
      <c r="J140" s="41"/>
      <c r="K140" s="41"/>
      <c r="L140" s="41"/>
      <c r="M140" s="41"/>
    </row>
    <row r="141" ht="18" customHeight="1" spans="1:13">
      <c r="A141" s="40"/>
      <c r="B141" s="40"/>
      <c r="C141" s="40"/>
      <c r="D141" s="41"/>
      <c r="E141" s="41"/>
      <c r="F141" s="41"/>
      <c r="G141" s="41"/>
      <c r="H141" s="41"/>
      <c r="I141" s="41"/>
      <c r="J141" s="41"/>
      <c r="K141" s="41"/>
      <c r="L141" s="41"/>
      <c r="M141" s="41"/>
    </row>
    <row r="142" ht="18" customHeight="1" spans="1:13">
      <c r="A142" s="40"/>
      <c r="B142" s="40"/>
      <c r="C142" s="40"/>
      <c r="D142" s="41"/>
      <c r="E142" s="41"/>
      <c r="F142" s="41"/>
      <c r="G142" s="41"/>
      <c r="H142" s="41"/>
      <c r="I142" s="41"/>
      <c r="J142" s="41"/>
      <c r="K142" s="41"/>
      <c r="L142" s="41"/>
      <c r="M142" s="41"/>
    </row>
    <row r="143" ht="18" customHeight="1" spans="1:13">
      <c r="A143" s="40"/>
      <c r="B143" s="40"/>
      <c r="C143" s="40"/>
      <c r="D143" s="41"/>
      <c r="E143" s="41"/>
      <c r="F143" s="41"/>
      <c r="G143" s="41"/>
      <c r="H143" s="41"/>
      <c r="I143" s="41"/>
      <c r="J143" s="41"/>
      <c r="K143" s="41"/>
      <c r="L143" s="41"/>
      <c r="M143" s="41"/>
    </row>
    <row r="144" ht="18" customHeight="1" spans="1:13">
      <c r="A144" s="40"/>
      <c r="B144" s="40"/>
      <c r="C144" s="40"/>
      <c r="D144" s="41"/>
      <c r="E144" s="41"/>
      <c r="F144" s="41"/>
      <c r="G144" s="41"/>
      <c r="H144" s="41"/>
      <c r="I144" s="41"/>
      <c r="J144" s="41"/>
      <c r="K144" s="41"/>
      <c r="L144" s="41"/>
      <c r="M144" s="41"/>
    </row>
    <row r="145" ht="18" customHeight="1" spans="1:13">
      <c r="A145" s="40"/>
      <c r="B145" s="40"/>
      <c r="C145" s="40"/>
      <c r="D145" s="41"/>
      <c r="E145" s="41"/>
      <c r="F145" s="41"/>
      <c r="G145" s="41"/>
      <c r="H145" s="41"/>
      <c r="I145" s="41"/>
      <c r="J145" s="41"/>
      <c r="K145" s="41"/>
      <c r="L145" s="41"/>
      <c r="M145" s="41"/>
    </row>
    <row r="146" ht="18" customHeight="1" spans="1:13">
      <c r="A146" s="40"/>
      <c r="B146" s="40"/>
      <c r="C146" s="40"/>
      <c r="D146" s="41"/>
      <c r="E146" s="41"/>
      <c r="F146" s="41"/>
      <c r="G146" s="41"/>
      <c r="H146" s="41"/>
      <c r="I146" s="41"/>
      <c r="J146" s="41"/>
      <c r="K146" s="41"/>
      <c r="L146" s="41"/>
      <c r="M146" s="41"/>
    </row>
    <row r="147" ht="18" customHeight="1" spans="1:13">
      <c r="A147" s="40"/>
      <c r="B147" s="40"/>
      <c r="C147" s="40"/>
      <c r="D147" s="41"/>
      <c r="E147" s="41"/>
      <c r="F147" s="41"/>
      <c r="G147" s="41"/>
      <c r="H147" s="41"/>
      <c r="I147" s="41"/>
      <c r="J147" s="41"/>
      <c r="K147" s="41"/>
      <c r="L147" s="41"/>
      <c r="M147" s="41"/>
    </row>
    <row r="148" ht="18" customHeight="1" spans="1:13">
      <c r="A148" s="40"/>
      <c r="B148" s="40"/>
      <c r="C148" s="40"/>
      <c r="D148" s="41"/>
      <c r="E148" s="41"/>
      <c r="F148" s="41"/>
      <c r="G148" s="41"/>
      <c r="H148" s="41"/>
      <c r="I148" s="41"/>
      <c r="J148" s="41"/>
      <c r="K148" s="41"/>
      <c r="L148" s="41"/>
      <c r="M148" s="41"/>
    </row>
    <row r="149" ht="18" customHeight="1" spans="1:13">
      <c r="A149" s="40"/>
      <c r="B149" s="40"/>
      <c r="C149" s="40"/>
      <c r="D149" s="41"/>
      <c r="E149" s="41"/>
      <c r="F149" s="41"/>
      <c r="G149" s="41"/>
      <c r="H149" s="41"/>
      <c r="I149" s="41"/>
      <c r="J149" s="41"/>
      <c r="K149" s="41"/>
      <c r="L149" s="41"/>
      <c r="M149" s="41"/>
    </row>
    <row r="150" ht="18" customHeight="1" spans="1:13">
      <c r="A150" s="40"/>
      <c r="B150" s="40"/>
      <c r="C150" s="40"/>
      <c r="D150" s="41"/>
      <c r="E150" s="41"/>
      <c r="F150" s="41"/>
      <c r="G150" s="41"/>
      <c r="H150" s="41"/>
      <c r="I150" s="41"/>
      <c r="J150" s="41"/>
      <c r="K150" s="41"/>
      <c r="L150" s="41"/>
      <c r="M150" s="41"/>
    </row>
    <row r="151" ht="18" customHeight="1" spans="1:13">
      <c r="A151" s="40"/>
      <c r="B151" s="40"/>
      <c r="C151" s="40"/>
      <c r="D151" s="41"/>
      <c r="E151" s="41"/>
      <c r="F151" s="41"/>
      <c r="G151" s="41"/>
      <c r="H151" s="41"/>
      <c r="I151" s="41"/>
      <c r="J151" s="41"/>
      <c r="K151" s="41"/>
      <c r="L151" s="41"/>
      <c r="M151" s="41"/>
    </row>
    <row r="152" ht="18" customHeight="1" spans="1:13">
      <c r="A152" s="40"/>
      <c r="B152" s="40"/>
      <c r="C152" s="40"/>
      <c r="D152" s="41"/>
      <c r="E152" s="41"/>
      <c r="F152" s="41"/>
      <c r="G152" s="41"/>
      <c r="H152" s="41"/>
      <c r="I152" s="41"/>
      <c r="J152" s="41"/>
      <c r="K152" s="41"/>
      <c r="L152" s="41"/>
      <c r="M152" s="41"/>
    </row>
    <row r="153" ht="18" customHeight="1" spans="1:13">
      <c r="A153" s="40"/>
      <c r="B153" s="40"/>
      <c r="C153" s="40"/>
      <c r="D153" s="41"/>
      <c r="E153" s="41"/>
      <c r="F153" s="41"/>
      <c r="G153" s="41"/>
      <c r="H153" s="41"/>
      <c r="I153" s="41"/>
      <c r="J153" s="41"/>
      <c r="K153" s="41"/>
      <c r="L153" s="41"/>
      <c r="M153" s="41"/>
    </row>
    <row r="154" ht="18" customHeight="1" spans="1:13">
      <c r="A154" s="40"/>
      <c r="B154" s="40"/>
      <c r="C154" s="40"/>
      <c r="D154" s="41"/>
      <c r="E154" s="41"/>
      <c r="F154" s="41"/>
      <c r="G154" s="41"/>
      <c r="H154" s="41"/>
      <c r="I154" s="41"/>
      <c r="J154" s="41"/>
      <c r="K154" s="41"/>
      <c r="L154" s="41"/>
      <c r="M154" s="41"/>
    </row>
    <row r="155" ht="18" customHeight="1" spans="1:13">
      <c r="A155" s="40"/>
      <c r="B155" s="40"/>
      <c r="C155" s="40"/>
      <c r="D155" s="41"/>
      <c r="E155" s="41"/>
      <c r="F155" s="41"/>
      <c r="G155" s="41"/>
      <c r="H155" s="41"/>
      <c r="I155" s="41"/>
      <c r="J155" s="41"/>
      <c r="K155" s="41"/>
      <c r="L155" s="41"/>
      <c r="M155" s="41"/>
    </row>
    <row r="156" ht="18" customHeight="1" spans="1:13">
      <c r="A156" s="40"/>
      <c r="B156" s="40"/>
      <c r="C156" s="40"/>
      <c r="D156" s="41"/>
      <c r="E156" s="41"/>
      <c r="F156" s="41"/>
      <c r="G156" s="41"/>
      <c r="H156" s="41"/>
      <c r="I156" s="41"/>
      <c r="J156" s="41"/>
      <c r="K156" s="41"/>
      <c r="L156" s="41"/>
      <c r="M156" s="41"/>
    </row>
    <row r="157" ht="18" customHeight="1" spans="1:13">
      <c r="A157" s="40"/>
      <c r="B157" s="40"/>
      <c r="C157" s="40"/>
      <c r="D157" s="41"/>
      <c r="E157" s="41"/>
      <c r="F157" s="41"/>
      <c r="G157" s="41"/>
      <c r="H157" s="41"/>
      <c r="I157" s="41"/>
      <c r="J157" s="41"/>
      <c r="K157" s="41"/>
      <c r="L157" s="41"/>
      <c r="M157" s="41"/>
    </row>
    <row r="158" ht="18" customHeight="1" spans="1:13">
      <c r="A158" s="40"/>
      <c r="B158" s="40"/>
      <c r="C158" s="40"/>
      <c r="D158" s="41"/>
      <c r="E158" s="41"/>
      <c r="F158" s="41"/>
      <c r="G158" s="41"/>
      <c r="H158" s="41"/>
      <c r="I158" s="41"/>
      <c r="J158" s="41"/>
      <c r="K158" s="41"/>
      <c r="L158" s="41"/>
      <c r="M158" s="41"/>
    </row>
    <row r="159" ht="18" customHeight="1" spans="1:13">
      <c r="A159" s="40"/>
      <c r="B159" s="40"/>
      <c r="C159" s="40"/>
      <c r="D159" s="41"/>
      <c r="E159" s="41"/>
      <c r="F159" s="41"/>
      <c r="G159" s="41"/>
      <c r="H159" s="41"/>
      <c r="I159" s="41"/>
      <c r="J159" s="41"/>
      <c r="K159" s="41"/>
      <c r="L159" s="41"/>
      <c r="M159" s="41"/>
    </row>
    <row r="160" ht="18" customHeight="1" spans="1:13">
      <c r="A160" s="40"/>
      <c r="B160" s="40"/>
      <c r="C160" s="40"/>
      <c r="D160" s="41"/>
      <c r="E160" s="41"/>
      <c r="F160" s="41"/>
      <c r="G160" s="41"/>
      <c r="H160" s="41"/>
      <c r="I160" s="41"/>
      <c r="J160" s="41"/>
      <c r="K160" s="41"/>
      <c r="L160" s="41"/>
      <c r="M160" s="41"/>
    </row>
    <row r="161" ht="18" customHeight="1" spans="1:13">
      <c r="A161" s="40"/>
      <c r="B161" s="40"/>
      <c r="C161" s="40"/>
      <c r="D161" s="41"/>
      <c r="E161" s="41"/>
      <c r="F161" s="41"/>
      <c r="G161" s="41"/>
      <c r="H161" s="41"/>
      <c r="I161" s="41"/>
      <c r="J161" s="41"/>
      <c r="K161" s="41"/>
      <c r="L161" s="41"/>
      <c r="M161" s="41"/>
    </row>
    <row r="162" ht="18" customHeight="1" spans="1:13">
      <c r="A162" s="40"/>
      <c r="B162" s="40"/>
      <c r="C162" s="40"/>
      <c r="D162" s="41"/>
      <c r="E162" s="41"/>
      <c r="F162" s="41"/>
      <c r="G162" s="41"/>
      <c r="H162" s="41"/>
      <c r="I162" s="41"/>
      <c r="J162" s="41"/>
      <c r="K162" s="41"/>
      <c r="L162" s="41"/>
      <c r="M162" s="41"/>
    </row>
    <row r="163" ht="18" customHeight="1" spans="1:13">
      <c r="A163" s="40"/>
      <c r="B163" s="40"/>
      <c r="C163" s="40"/>
      <c r="D163" s="41"/>
      <c r="E163" s="41"/>
      <c r="F163" s="41"/>
      <c r="G163" s="41"/>
      <c r="H163" s="41"/>
      <c r="I163" s="41"/>
      <c r="J163" s="41"/>
      <c r="K163" s="41"/>
      <c r="L163" s="41"/>
      <c r="M163" s="41"/>
    </row>
    <row r="164" ht="18" customHeight="1" spans="1:13">
      <c r="A164" s="40"/>
      <c r="B164" s="40"/>
      <c r="C164" s="40"/>
      <c r="D164" s="41"/>
      <c r="E164" s="41"/>
      <c r="F164" s="41"/>
      <c r="G164" s="41"/>
      <c r="H164" s="41"/>
      <c r="I164" s="41"/>
      <c r="J164" s="41"/>
      <c r="K164" s="41"/>
      <c r="L164" s="41"/>
      <c r="M164" s="41"/>
    </row>
    <row r="165" ht="18" customHeight="1" spans="1:13">
      <c r="A165" s="40"/>
      <c r="B165" s="40"/>
      <c r="C165" s="40"/>
      <c r="D165" s="41"/>
      <c r="E165" s="41"/>
      <c r="F165" s="41"/>
      <c r="G165" s="41"/>
      <c r="H165" s="41"/>
      <c r="I165" s="41"/>
      <c r="J165" s="41"/>
      <c r="K165" s="41"/>
      <c r="L165" s="41"/>
      <c r="M165" s="41"/>
    </row>
    <row r="166" ht="18" customHeight="1" spans="1:13">
      <c r="A166" s="40"/>
      <c r="B166" s="40"/>
      <c r="C166" s="40"/>
      <c r="D166" s="41"/>
      <c r="E166" s="41"/>
      <c r="F166" s="41"/>
      <c r="G166" s="41"/>
      <c r="H166" s="41"/>
      <c r="I166" s="41"/>
      <c r="J166" s="41"/>
      <c r="K166" s="41"/>
      <c r="L166" s="41"/>
      <c r="M166" s="41"/>
    </row>
    <row r="167" ht="18" customHeight="1" spans="1:13">
      <c r="A167" s="40"/>
      <c r="B167" s="40"/>
      <c r="C167" s="40"/>
      <c r="D167" s="41"/>
      <c r="E167" s="41"/>
      <c r="F167" s="41"/>
      <c r="G167" s="41"/>
      <c r="H167" s="41"/>
      <c r="I167" s="41"/>
      <c r="J167" s="41"/>
      <c r="K167" s="41"/>
      <c r="L167" s="41"/>
      <c r="M167" s="41"/>
    </row>
    <row r="168" ht="18" customHeight="1" spans="1:13">
      <c r="A168" s="40"/>
      <c r="B168" s="40"/>
      <c r="C168" s="40"/>
      <c r="D168" s="41"/>
      <c r="E168" s="41"/>
      <c r="F168" s="41"/>
      <c r="G168" s="41"/>
      <c r="H168" s="41"/>
      <c r="I168" s="41"/>
      <c r="J168" s="41"/>
      <c r="K168" s="41"/>
      <c r="L168" s="41"/>
      <c r="M168" s="41"/>
    </row>
    <row r="169" ht="18" customHeight="1" spans="1:13">
      <c r="A169" s="40"/>
      <c r="B169" s="40"/>
      <c r="C169" s="40"/>
      <c r="D169" s="41"/>
      <c r="E169" s="41"/>
      <c r="F169" s="41"/>
      <c r="G169" s="41"/>
      <c r="H169" s="41"/>
      <c r="I169" s="41"/>
      <c r="J169" s="41"/>
      <c r="K169" s="41"/>
      <c r="L169" s="41"/>
      <c r="M169" s="41"/>
    </row>
    <row r="170" ht="18" customHeight="1" spans="1:13">
      <c r="A170" s="40"/>
      <c r="B170" s="40"/>
      <c r="C170" s="40"/>
      <c r="D170" s="41"/>
      <c r="E170" s="41"/>
      <c r="F170" s="41"/>
      <c r="G170" s="41"/>
      <c r="H170" s="41"/>
      <c r="I170" s="41"/>
      <c r="J170" s="41"/>
      <c r="K170" s="41"/>
      <c r="L170" s="41"/>
      <c r="M170" s="41"/>
    </row>
    <row r="171" ht="18" customHeight="1" spans="1:13">
      <c r="A171" s="40"/>
      <c r="B171" s="40"/>
      <c r="C171" s="40"/>
      <c r="D171" s="41"/>
      <c r="E171" s="41"/>
      <c r="F171" s="41"/>
      <c r="G171" s="41"/>
      <c r="H171" s="41"/>
      <c r="I171" s="41"/>
      <c r="J171" s="41"/>
      <c r="K171" s="41"/>
      <c r="L171" s="41"/>
      <c r="M171" s="41"/>
    </row>
    <row r="172" ht="18" customHeight="1" spans="1:13">
      <c r="A172" s="40"/>
      <c r="B172" s="40"/>
      <c r="C172" s="40"/>
      <c r="D172" s="41"/>
      <c r="E172" s="41"/>
      <c r="F172" s="41"/>
      <c r="G172" s="41"/>
      <c r="H172" s="41"/>
      <c r="I172" s="41"/>
      <c r="J172" s="41"/>
      <c r="K172" s="41"/>
      <c r="L172" s="41"/>
      <c r="M172" s="41"/>
    </row>
    <row r="173" ht="18" customHeight="1" spans="1:13">
      <c r="A173" s="40"/>
      <c r="B173" s="40"/>
      <c r="C173" s="40"/>
      <c r="D173" s="41"/>
      <c r="E173" s="41"/>
      <c r="F173" s="41"/>
      <c r="G173" s="41"/>
      <c r="H173" s="41"/>
      <c r="I173" s="41"/>
      <c r="J173" s="41"/>
      <c r="K173" s="41"/>
      <c r="L173" s="41"/>
      <c r="M173" s="41"/>
    </row>
    <row r="174" ht="18" customHeight="1" spans="1:13">
      <c r="A174" s="40"/>
      <c r="B174" s="40"/>
      <c r="C174" s="40"/>
      <c r="D174" s="41"/>
      <c r="E174" s="41"/>
      <c r="F174" s="41"/>
      <c r="G174" s="41"/>
      <c r="H174" s="41"/>
      <c r="I174" s="41"/>
      <c r="J174" s="41"/>
      <c r="K174" s="41"/>
      <c r="L174" s="41"/>
      <c r="M174" s="41"/>
    </row>
    <row r="175" ht="18" customHeight="1" spans="1:13">
      <c r="A175" s="40"/>
      <c r="B175" s="40"/>
      <c r="C175" s="40"/>
      <c r="D175" s="41"/>
      <c r="E175" s="41"/>
      <c r="F175" s="41"/>
      <c r="G175" s="41"/>
      <c r="H175" s="41"/>
      <c r="I175" s="41"/>
      <c r="J175" s="41"/>
      <c r="K175" s="41"/>
      <c r="L175" s="41"/>
      <c r="M175" s="41"/>
    </row>
    <row r="176" ht="18" customHeight="1" spans="1:13">
      <c r="A176" s="40"/>
      <c r="B176" s="40"/>
      <c r="C176" s="40"/>
      <c r="D176" s="41"/>
      <c r="E176" s="41"/>
      <c r="F176" s="41"/>
      <c r="G176" s="41"/>
      <c r="H176" s="41"/>
      <c r="I176" s="41"/>
      <c r="J176" s="41"/>
      <c r="K176" s="41"/>
      <c r="L176" s="41"/>
      <c r="M176" s="41"/>
    </row>
    <row r="177" ht="18" customHeight="1" spans="1:13">
      <c r="A177" s="40"/>
      <c r="B177" s="40"/>
      <c r="C177" s="40"/>
      <c r="D177" s="41"/>
      <c r="E177" s="41"/>
      <c r="F177" s="41"/>
      <c r="G177" s="41"/>
      <c r="H177" s="41"/>
      <c r="I177" s="41"/>
      <c r="J177" s="41"/>
      <c r="K177" s="41"/>
      <c r="L177" s="41"/>
      <c r="M177" s="41"/>
    </row>
    <row r="178" ht="18" customHeight="1" spans="1:13">
      <c r="A178" s="40"/>
      <c r="B178" s="40"/>
      <c r="C178" s="40"/>
      <c r="D178" s="41"/>
      <c r="E178" s="41"/>
      <c r="F178" s="41"/>
      <c r="G178" s="41"/>
      <c r="H178" s="41"/>
      <c r="I178" s="41"/>
      <c r="J178" s="41"/>
      <c r="K178" s="41"/>
      <c r="L178" s="41"/>
      <c r="M178" s="41"/>
    </row>
    <row r="179" ht="18" customHeight="1" spans="1:13">
      <c r="A179" s="40"/>
      <c r="B179" s="40"/>
      <c r="C179" s="40"/>
      <c r="D179" s="41"/>
      <c r="E179" s="41"/>
      <c r="F179" s="41"/>
      <c r="G179" s="41"/>
      <c r="H179" s="41"/>
      <c r="I179" s="41"/>
      <c r="J179" s="41"/>
      <c r="K179" s="41"/>
      <c r="L179" s="41"/>
      <c r="M179" s="41"/>
    </row>
    <row r="180" ht="18" customHeight="1" spans="1:13">
      <c r="A180" s="40"/>
      <c r="B180" s="40"/>
      <c r="C180" s="40"/>
      <c r="D180" s="41"/>
      <c r="E180" s="41"/>
      <c r="F180" s="41"/>
      <c r="G180" s="41"/>
      <c r="H180" s="41"/>
      <c r="I180" s="41"/>
      <c r="J180" s="41"/>
      <c r="K180" s="41"/>
      <c r="L180" s="41"/>
      <c r="M180" s="41"/>
    </row>
    <row r="181" ht="18" customHeight="1" spans="1:13">
      <c r="A181" s="40"/>
      <c r="B181" s="40"/>
      <c r="C181" s="40"/>
      <c r="D181" s="41"/>
      <c r="E181" s="41"/>
      <c r="F181" s="41"/>
      <c r="G181" s="41"/>
      <c r="H181" s="41"/>
      <c r="I181" s="41"/>
      <c r="J181" s="41"/>
      <c r="K181" s="41"/>
      <c r="L181" s="41"/>
      <c r="M181" s="41"/>
    </row>
    <row r="182" ht="18" customHeight="1" spans="1:13">
      <c r="A182" s="40"/>
      <c r="B182" s="40"/>
      <c r="C182" s="40"/>
      <c r="D182" s="41"/>
      <c r="E182" s="41"/>
      <c r="F182" s="41"/>
      <c r="G182" s="41"/>
      <c r="H182" s="41"/>
      <c r="I182" s="41"/>
      <c r="J182" s="41"/>
      <c r="K182" s="41"/>
      <c r="L182" s="41"/>
      <c r="M182" s="41"/>
    </row>
    <row r="183" ht="18" customHeight="1" spans="1:13">
      <c r="A183" s="40"/>
      <c r="B183" s="40"/>
      <c r="C183" s="40"/>
      <c r="D183" s="41"/>
      <c r="E183" s="41"/>
      <c r="F183" s="41"/>
      <c r="G183" s="41"/>
      <c r="H183" s="41"/>
      <c r="I183" s="41"/>
      <c r="J183" s="41"/>
      <c r="K183" s="41"/>
      <c r="L183" s="41"/>
      <c r="M183" s="41"/>
    </row>
    <row r="184" ht="18" customHeight="1" spans="1:13">
      <c r="A184" s="40"/>
      <c r="B184" s="40"/>
      <c r="C184" s="40"/>
      <c r="D184" s="41"/>
      <c r="E184" s="41"/>
      <c r="F184" s="41"/>
      <c r="G184" s="41"/>
      <c r="H184" s="41"/>
      <c r="I184" s="41"/>
      <c r="J184" s="41"/>
      <c r="K184" s="41"/>
      <c r="L184" s="41"/>
      <c r="M184" s="41"/>
    </row>
    <row r="185" ht="18" customHeight="1" spans="1:13">
      <c r="A185" s="40"/>
      <c r="B185" s="40"/>
      <c r="C185" s="40"/>
      <c r="D185" s="41"/>
      <c r="E185" s="41"/>
      <c r="F185" s="41"/>
      <c r="G185" s="41"/>
      <c r="H185" s="41"/>
      <c r="I185" s="41"/>
      <c r="J185" s="41"/>
      <c r="K185" s="41"/>
      <c r="L185" s="41"/>
      <c r="M185" s="41"/>
    </row>
    <row r="186" ht="18" customHeight="1" spans="1:13">
      <c r="A186" s="40"/>
      <c r="B186" s="40"/>
      <c r="C186" s="40"/>
      <c r="D186" s="41"/>
      <c r="E186" s="41"/>
      <c r="F186" s="41"/>
      <c r="G186" s="41"/>
      <c r="H186" s="41"/>
      <c r="I186" s="41"/>
      <c r="J186" s="41"/>
      <c r="K186" s="41"/>
      <c r="L186" s="41"/>
      <c r="M186" s="41"/>
    </row>
    <row r="187" ht="18" customHeight="1" spans="1:13">
      <c r="A187" s="40"/>
      <c r="B187" s="40"/>
      <c r="C187" s="40"/>
      <c r="D187" s="41"/>
      <c r="E187" s="41"/>
      <c r="F187" s="41"/>
      <c r="G187" s="41"/>
      <c r="H187" s="41"/>
      <c r="I187" s="41"/>
      <c r="J187" s="41"/>
      <c r="K187" s="41"/>
      <c r="L187" s="41"/>
      <c r="M187" s="41"/>
    </row>
    <row r="188" ht="18" customHeight="1" spans="1:13">
      <c r="A188" s="40"/>
      <c r="B188" s="40"/>
      <c r="C188" s="40"/>
      <c r="D188" s="41"/>
      <c r="E188" s="41"/>
      <c r="F188" s="41"/>
      <c r="G188" s="41"/>
      <c r="H188" s="41"/>
      <c r="I188" s="41"/>
      <c r="J188" s="41"/>
      <c r="K188" s="41"/>
      <c r="L188" s="41"/>
      <c r="M188" s="41"/>
    </row>
    <row r="189" ht="18" customHeight="1" spans="1:13">
      <c r="A189" s="40"/>
      <c r="B189" s="40"/>
      <c r="C189" s="40"/>
      <c r="D189" s="41"/>
      <c r="E189" s="41"/>
      <c r="F189" s="41"/>
      <c r="G189" s="41"/>
      <c r="H189" s="41"/>
      <c r="I189" s="41"/>
      <c r="J189" s="41"/>
      <c r="K189" s="41"/>
      <c r="L189" s="41"/>
      <c r="M189" s="41"/>
    </row>
    <row r="190" ht="18" customHeight="1" spans="1:13">
      <c r="A190" s="40"/>
      <c r="B190" s="40"/>
      <c r="C190" s="40"/>
      <c r="D190" s="41"/>
      <c r="E190" s="41"/>
      <c r="F190" s="41"/>
      <c r="G190" s="41"/>
      <c r="H190" s="41"/>
      <c r="I190" s="41"/>
      <c r="J190" s="41"/>
      <c r="K190" s="41"/>
      <c r="L190" s="41"/>
      <c r="M190" s="41"/>
    </row>
    <row r="191" ht="18" customHeight="1" spans="1:13">
      <c r="A191" s="40"/>
      <c r="B191" s="40"/>
      <c r="C191" s="40"/>
      <c r="D191" s="41"/>
      <c r="E191" s="41"/>
      <c r="F191" s="41"/>
      <c r="G191" s="41"/>
      <c r="H191" s="41"/>
      <c r="I191" s="41"/>
      <c r="J191" s="41"/>
      <c r="K191" s="41"/>
      <c r="L191" s="41"/>
      <c r="M191" s="41"/>
    </row>
    <row r="192" ht="18" customHeight="1" spans="1:13">
      <c r="A192" s="40"/>
      <c r="B192" s="40"/>
      <c r="C192" s="40"/>
      <c r="D192" s="41"/>
      <c r="E192" s="41"/>
      <c r="F192" s="41"/>
      <c r="G192" s="41"/>
      <c r="H192" s="41"/>
      <c r="I192" s="41"/>
      <c r="J192" s="41"/>
      <c r="K192" s="41"/>
      <c r="L192" s="41"/>
      <c r="M192" s="41"/>
    </row>
    <row r="193" ht="18" customHeight="1" spans="1:13">
      <c r="A193" s="40"/>
      <c r="B193" s="40"/>
      <c r="C193" s="40"/>
      <c r="D193" s="41"/>
      <c r="E193" s="41"/>
      <c r="F193" s="41"/>
      <c r="G193" s="41"/>
      <c r="H193" s="41"/>
      <c r="I193" s="41"/>
      <c r="J193" s="41"/>
      <c r="K193" s="41"/>
      <c r="L193" s="41"/>
      <c r="M193" s="41"/>
    </row>
    <row r="194" ht="18" customHeight="1" spans="1:13">
      <c r="A194" s="40"/>
      <c r="B194" s="40"/>
      <c r="C194" s="40"/>
      <c r="D194" s="41"/>
      <c r="E194" s="41"/>
      <c r="F194" s="41"/>
      <c r="G194" s="41"/>
      <c r="H194" s="41"/>
      <c r="I194" s="41"/>
      <c r="J194" s="41"/>
      <c r="K194" s="41"/>
      <c r="L194" s="41"/>
      <c r="M194" s="41"/>
    </row>
    <row r="195" ht="18" customHeight="1" spans="1:13">
      <c r="A195" s="40"/>
      <c r="B195" s="40"/>
      <c r="C195" s="40"/>
      <c r="D195" s="41"/>
      <c r="E195" s="41"/>
      <c r="F195" s="41"/>
      <c r="G195" s="41"/>
      <c r="H195" s="41"/>
      <c r="I195" s="41"/>
      <c r="J195" s="41"/>
      <c r="K195" s="41"/>
      <c r="L195" s="41"/>
      <c r="M195" s="41"/>
    </row>
    <row r="196" ht="18" customHeight="1" spans="1:13">
      <c r="A196" s="40"/>
      <c r="B196" s="40"/>
      <c r="C196" s="40"/>
      <c r="D196" s="41"/>
      <c r="E196" s="41"/>
      <c r="F196" s="41"/>
      <c r="G196" s="41"/>
      <c r="H196" s="41"/>
      <c r="I196" s="41"/>
      <c r="J196" s="41"/>
      <c r="K196" s="41"/>
      <c r="L196" s="41"/>
      <c r="M196" s="41"/>
    </row>
    <row r="197" ht="18" customHeight="1" spans="1:13">
      <c r="A197" s="40"/>
      <c r="B197" s="40"/>
      <c r="C197" s="40"/>
      <c r="D197" s="41"/>
      <c r="E197" s="41"/>
      <c r="F197" s="41"/>
      <c r="G197" s="41"/>
      <c r="H197" s="41"/>
      <c r="I197" s="41"/>
      <c r="J197" s="41"/>
      <c r="K197" s="41"/>
      <c r="L197" s="41"/>
      <c r="M197" s="41"/>
    </row>
    <row r="198" ht="18" customHeight="1" spans="1:13">
      <c r="A198" s="40"/>
      <c r="B198" s="40"/>
      <c r="C198" s="40"/>
      <c r="D198" s="41"/>
      <c r="E198" s="41"/>
      <c r="F198" s="41"/>
      <c r="G198" s="41"/>
      <c r="H198" s="41"/>
      <c r="I198" s="41"/>
      <c r="J198" s="41"/>
      <c r="K198" s="41"/>
      <c r="L198" s="41"/>
      <c r="M198" s="41"/>
    </row>
    <row r="199" ht="18" customHeight="1" spans="1:13">
      <c r="A199" s="40"/>
      <c r="B199" s="40"/>
      <c r="C199" s="40"/>
      <c r="D199" s="41"/>
      <c r="E199" s="41"/>
      <c r="F199" s="41"/>
      <c r="G199" s="41"/>
      <c r="H199" s="41"/>
      <c r="I199" s="41"/>
      <c r="J199" s="41"/>
      <c r="K199" s="41"/>
      <c r="L199" s="41"/>
      <c r="M199" s="41"/>
    </row>
    <row r="200" ht="18" customHeight="1" spans="1:13">
      <c r="A200" s="40"/>
      <c r="B200" s="40"/>
      <c r="C200" s="40"/>
      <c r="D200" s="41"/>
      <c r="E200" s="41"/>
      <c r="F200" s="41"/>
      <c r="G200" s="41"/>
      <c r="H200" s="41"/>
      <c r="I200" s="41"/>
      <c r="J200" s="41"/>
      <c r="K200" s="41"/>
      <c r="L200" s="41"/>
      <c r="M200" s="41"/>
    </row>
    <row r="201" ht="18" customHeight="1" spans="1:13">
      <c r="A201" s="40"/>
      <c r="B201" s="40"/>
      <c r="C201" s="40"/>
      <c r="D201" s="41"/>
      <c r="E201" s="41"/>
      <c r="F201" s="41"/>
      <c r="G201" s="41"/>
      <c r="H201" s="41"/>
      <c r="I201" s="41"/>
      <c r="J201" s="41"/>
      <c r="K201" s="41"/>
      <c r="L201" s="41"/>
      <c r="M201" s="41"/>
    </row>
  </sheetData>
  <mergeCells count="9">
    <mergeCell ref="A1:M1"/>
    <mergeCell ref="D2:E2"/>
    <mergeCell ref="F2:G2"/>
    <mergeCell ref="H2:I2"/>
    <mergeCell ref="J2:L2"/>
    <mergeCell ref="A2:A3"/>
    <mergeCell ref="B2:B3"/>
    <mergeCell ref="C2:C3"/>
    <mergeCell ref="M2:M3"/>
  </mergeCells>
  <pageMargins left="0.75" right="0.75" top="1" bottom="1" header="0.5" footer="0.5"/>
  <pageSetup paperSize="9" orientation="portrait" horizontalDpi="300" verticalDpi="300"/>
  <headerFooter alignWithMargins="0" scaleWithDoc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9"/>
  <sheetViews>
    <sheetView showGridLines="0" workbookViewId="0">
      <selection activeCell="A1" sqref="A1"/>
    </sheetView>
  </sheetViews>
  <sheetFormatPr defaultColWidth="9" defaultRowHeight="14.25" outlineLevelCol="4"/>
  <cols>
    <col min="1" max="1" width="4.875" customWidth="1"/>
    <col min="2" max="2" width="19.25" style="20" customWidth="1"/>
    <col min="3" max="3" width="22" style="20" customWidth="1"/>
    <col min="4" max="4" width="13.625" style="20" customWidth="1"/>
    <col min="5" max="5" width="16.25" style="20" customWidth="1"/>
  </cols>
  <sheetData>
    <row r="1" ht="27" customHeight="1" spans="2:5">
      <c r="B1" s="21" t="s">
        <v>40</v>
      </c>
      <c r="C1" s="22"/>
      <c r="D1" s="22"/>
      <c r="E1" s="23"/>
    </row>
    <row r="2" ht="24" customHeight="1" spans="2:5">
      <c r="B2" s="24" t="s">
        <v>8</v>
      </c>
      <c r="C2" s="25" t="s">
        <v>41</v>
      </c>
      <c r="D2" s="25" t="s">
        <v>10</v>
      </c>
      <c r="E2" s="26" t="s">
        <v>42</v>
      </c>
    </row>
    <row r="3" ht="18" customHeight="1" spans="2:5">
      <c r="B3" s="27" t="s">
        <v>17</v>
      </c>
      <c r="C3" s="28" t="s">
        <v>43</v>
      </c>
      <c r="D3" s="28" t="s">
        <v>44</v>
      </c>
      <c r="E3" s="29">
        <v>19</v>
      </c>
    </row>
    <row r="4" ht="18" customHeight="1" spans="2:5">
      <c r="B4" s="27" t="s">
        <v>20</v>
      </c>
      <c r="C4" s="28" t="s">
        <v>45</v>
      </c>
      <c r="D4" s="28" t="s">
        <v>46</v>
      </c>
      <c r="E4" s="29">
        <v>89</v>
      </c>
    </row>
    <row r="5" ht="18" customHeight="1" spans="2:5">
      <c r="B5" s="27" t="s">
        <v>22</v>
      </c>
      <c r="C5" s="28" t="s">
        <v>47</v>
      </c>
      <c r="D5" s="28" t="s">
        <v>46</v>
      </c>
      <c r="E5" s="29">
        <v>109</v>
      </c>
    </row>
    <row r="6" ht="18" customHeight="1" spans="2:5">
      <c r="B6" s="27"/>
      <c r="C6" s="28"/>
      <c r="D6" s="28"/>
      <c r="E6" s="29"/>
    </row>
    <row r="7" ht="18" customHeight="1" spans="2:5">
      <c r="B7" s="27"/>
      <c r="C7" s="28"/>
      <c r="D7" s="28"/>
      <c r="E7" s="29"/>
    </row>
    <row r="8" ht="18" customHeight="1" spans="2:5">
      <c r="B8" s="27"/>
      <c r="C8" s="28"/>
      <c r="D8" s="28"/>
      <c r="E8" s="29"/>
    </row>
    <row r="9" ht="18" customHeight="1" spans="2:5">
      <c r="B9" s="27"/>
      <c r="C9" s="28"/>
      <c r="D9" s="28"/>
      <c r="E9" s="29"/>
    </row>
    <row r="10" ht="18" customHeight="1" spans="2:5">
      <c r="B10" s="27"/>
      <c r="C10" s="28"/>
      <c r="D10" s="28"/>
      <c r="E10" s="29"/>
    </row>
    <row r="11" ht="18" customHeight="1" spans="2:5">
      <c r="B11" s="27"/>
      <c r="C11" s="28"/>
      <c r="D11" s="28"/>
      <c r="E11" s="29"/>
    </row>
    <row r="12" ht="18" customHeight="1" spans="2:5">
      <c r="B12" s="27"/>
      <c r="C12" s="28"/>
      <c r="D12" s="28"/>
      <c r="E12" s="29"/>
    </row>
    <row r="13" ht="18" customHeight="1" spans="2:5">
      <c r="B13" s="27"/>
      <c r="C13" s="28"/>
      <c r="D13" s="28"/>
      <c r="E13" s="29"/>
    </row>
    <row r="14" ht="18" customHeight="1" spans="2:5">
      <c r="B14" s="27"/>
      <c r="C14" s="28"/>
      <c r="D14" s="28"/>
      <c r="E14" s="29"/>
    </row>
    <row r="15" ht="18" customHeight="1" spans="2:5">
      <c r="B15" s="27"/>
      <c r="C15" s="28"/>
      <c r="D15" s="28"/>
      <c r="E15" s="29"/>
    </row>
    <row r="16" ht="18" customHeight="1" spans="2:5">
      <c r="B16" s="27"/>
      <c r="C16" s="28"/>
      <c r="D16" s="28"/>
      <c r="E16" s="29"/>
    </row>
    <row r="17" ht="18" customHeight="1" spans="2:5">
      <c r="B17" s="27"/>
      <c r="C17" s="28"/>
      <c r="D17" s="28"/>
      <c r="E17" s="29"/>
    </row>
    <row r="18" ht="18" customHeight="1" spans="2:5">
      <c r="B18" s="27"/>
      <c r="C18" s="28"/>
      <c r="D18" s="28"/>
      <c r="E18" s="29"/>
    </row>
    <row r="19" ht="18" customHeight="1" spans="2:5">
      <c r="B19" s="30"/>
      <c r="C19" s="31"/>
      <c r="D19" s="31"/>
      <c r="E19" s="32"/>
    </row>
  </sheetData>
  <mergeCells count="1">
    <mergeCell ref="B1:E1"/>
  </mergeCells>
  <pageMargins left="0.748031496062992" right="0.748031496062992" top="0.984251968503937" bottom="0.984251968503937" header="0.511811023622047" footer="0.511811023622047"/>
  <pageSetup paperSize="9" orientation="landscape" horizontalDpi="600" vertic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showGridLines="0" workbookViewId="0">
      <selection activeCell="L14" sqref="L14"/>
    </sheetView>
  </sheetViews>
  <sheetFormatPr defaultColWidth="8.8" defaultRowHeight="17.25" outlineLevelCol="7"/>
  <cols>
    <col min="1" max="8" width="9" style="1"/>
    <col min="9" max="12" width="9" style="2"/>
  </cols>
  <sheetData>
    <row r="1" ht="29.25" spans="1:8">
      <c r="A1" s="3"/>
      <c r="B1" s="4"/>
      <c r="C1" s="4"/>
      <c r="D1" s="4"/>
      <c r="E1" s="4"/>
      <c r="F1" s="4"/>
      <c r="G1" s="4"/>
      <c r="H1" s="5"/>
    </row>
    <row r="2" ht="30.95" customHeight="1" spans="1:8">
      <c r="A2" s="6" t="s">
        <v>48</v>
      </c>
      <c r="B2" s="7"/>
      <c r="C2" s="8"/>
      <c r="D2" s="9" t="s">
        <v>20</v>
      </c>
      <c r="E2" s="9"/>
      <c r="F2" s="9"/>
      <c r="G2" s="9"/>
      <c r="H2" s="10"/>
    </row>
    <row r="3" spans="1:8">
      <c r="A3" s="11"/>
      <c r="B3" s="12"/>
      <c r="C3" s="12"/>
      <c r="D3" s="12"/>
      <c r="E3" s="12"/>
      <c r="F3" s="12"/>
      <c r="G3" s="12"/>
      <c r="H3" s="13"/>
    </row>
    <row r="4" spans="1:8">
      <c r="A4" s="11"/>
      <c r="B4" s="12"/>
      <c r="C4" s="12"/>
      <c r="D4" s="12"/>
      <c r="E4" s="12"/>
      <c r="F4" s="12"/>
      <c r="G4" s="12"/>
      <c r="H4" s="13"/>
    </row>
    <row r="5" spans="1:8">
      <c r="A5" s="14" t="s">
        <v>49</v>
      </c>
      <c r="B5" s="15"/>
      <c r="C5" s="12"/>
      <c r="D5" s="12"/>
      <c r="E5" s="12"/>
      <c r="F5" s="12"/>
      <c r="G5" s="12"/>
      <c r="H5" s="13"/>
    </row>
    <row r="6" spans="1:8">
      <c r="A6" s="14"/>
      <c r="B6" s="15"/>
      <c r="C6" s="12"/>
      <c r="D6" s="12"/>
      <c r="E6" s="12"/>
      <c r="F6" s="12"/>
      <c r="G6" s="12"/>
      <c r="H6" s="13"/>
    </row>
    <row r="7" spans="1:8">
      <c r="A7" s="11"/>
      <c r="B7" s="12"/>
      <c r="C7" s="12"/>
      <c r="D7" s="12"/>
      <c r="E7" s="12"/>
      <c r="F7" s="12"/>
      <c r="G7" s="12"/>
      <c r="H7" s="13"/>
    </row>
    <row r="8" ht="35.1" customHeight="1" spans="1:8">
      <c r="A8" s="16" t="s">
        <v>50</v>
      </c>
      <c r="B8" s="16"/>
      <c r="C8" s="17" t="str">
        <f ca="1">VLOOKUP(D2,库存明细表!A$2:B$1000,2,0)</f>
        <v>洗面奶</v>
      </c>
      <c r="D8" s="17"/>
      <c r="E8" s="16" t="s">
        <v>51</v>
      </c>
      <c r="F8" s="16"/>
      <c r="G8" s="17" t="str">
        <f ca="1">VLOOKUP(D2,库存明细表!A$2:C$1000,3,0)</f>
        <v>瓶</v>
      </c>
      <c r="H8" s="17"/>
    </row>
    <row r="9" ht="35.1" customHeight="1" spans="1:8">
      <c r="A9" s="16" t="s">
        <v>52</v>
      </c>
      <c r="B9" s="16"/>
      <c r="C9" s="17">
        <f>VLOOKUP(D2,参数表!B$2:E$624,4,0)</f>
        <v>89</v>
      </c>
      <c r="D9" s="17"/>
      <c r="E9" s="16" t="s">
        <v>53</v>
      </c>
      <c r="F9" s="16"/>
      <c r="G9" s="17">
        <f ca="1">IFERROR(VLOOKUP(D2,库存明细表!A:M,4,FALSE),"")</f>
        <v>0</v>
      </c>
      <c r="H9" s="17"/>
    </row>
    <row r="10" ht="35.1" customHeight="1" spans="1:8">
      <c r="A10" s="16" t="s">
        <v>54</v>
      </c>
      <c r="B10" s="16"/>
      <c r="C10" s="17">
        <f ca="1">IFERROR(VLOOKUP(D2,库存明细表!A:M,6,FALSE),"")</f>
        <v>500</v>
      </c>
      <c r="D10" s="17"/>
      <c r="E10" s="16" t="s">
        <v>55</v>
      </c>
      <c r="F10" s="16"/>
      <c r="G10" s="17">
        <f ca="1">IFERROR(VLOOKUP(D2,库存明细表!A:M,8,FALSE),"")</f>
        <v>200</v>
      </c>
      <c r="H10" s="17"/>
    </row>
    <row r="11" ht="35.1" customHeight="1" spans="1:8">
      <c r="A11" s="16" t="s">
        <v>56</v>
      </c>
      <c r="B11" s="16"/>
      <c r="C11" s="17">
        <f ca="1">IFERROR(VLOOKUP(D2,库存明细表!A:M,10,FALSE),"")</f>
        <v>300</v>
      </c>
      <c r="D11" s="17"/>
      <c r="E11" s="16" t="s">
        <v>57</v>
      </c>
      <c r="F11" s="16"/>
      <c r="G11" s="18">
        <f ca="1">IFERROR(VLOOKUP(D2,库存明细表!A:M,12,FALSE),"")</f>
        <v>26700</v>
      </c>
      <c r="H11" s="19"/>
    </row>
  </sheetData>
  <mergeCells count="22">
    <mergeCell ref="A1:H1"/>
    <mergeCell ref="A2:C2"/>
    <mergeCell ref="D2:H2"/>
    <mergeCell ref="A3:B3"/>
    <mergeCell ref="A7:B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5:B6"/>
  </mergeCells>
  <dataValidations count="1">
    <dataValidation type="list" allowBlank="1" showInputMessage="1" showErrorMessage="1" sqref="D2:H2">
      <formula1>参数表!$B$3:$B$1224</formula1>
    </dataValidation>
  </dataValidations>
  <pageMargins left="0.75" right="0.75" top="1" bottom="1" header="0.51" footer="0.5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小Q办公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主页</vt:lpstr>
      <vt:lpstr>销售明细表</vt:lpstr>
      <vt:lpstr>采购明细表</vt:lpstr>
      <vt:lpstr>库存明细表</vt:lpstr>
      <vt:lpstr>参数表</vt:lpstr>
      <vt:lpstr>产品查询表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www.xqppt.com</dc:title>
  <dc:description>小Q办公</dc:description>
  <cp:lastModifiedBy>拖鞋</cp:lastModifiedBy>
  <dcterms:created xsi:type="dcterms:W3CDTF">1996-12-17T01:32:00Z</dcterms:created>
  <cp:lastPrinted>2018-12-20T12:34:00Z</cp:lastPrinted>
  <dcterms:modified xsi:type="dcterms:W3CDTF">2020-06-28T15:00:24Z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false</vt:bool>
  </property>
</Properties>
</file>