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<sst xmlns="http://schemas.openxmlformats.org/spreadsheetml/2006/main" count="19" uniqueCount="19">
  <si>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年终库存量分析</t>
  </si>
  <si>
    <t>月份</t>
  </si>
  <si>
    <t>上次库存结存</t>
  </si>
  <si>
    <t>本月入库量</t>
  </si>
  <si>
    <t>本月出库量</t>
  </si>
  <si>
    <t>月底结存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</si>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</sst>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 tint="0.249977111117893"/>
      <name val="微软雅黑"/>
      <charset val="134"/>
    </font>
    <font>
      <b/>
      <sz val="18"/>
      <color theme="1" tint="0.249977111117893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 tint="0.399945066682943"/>
      </right>
      <top style="thin">
        <color theme="4"/>
      </top>
      <bottom style="thin">
        <color theme="4" tint="0.399945066682943"/>
      </bottom>
      <diagonal/>
    </border>
    <border>
      <left style="thin">
        <color theme="4" tint="0.399945066682943"/>
      </left>
      <right style="thin">
        <color theme="4" tint="0.399945066682943"/>
      </right>
      <top style="thin">
        <color theme="4"/>
      </top>
      <bottom style="thin">
        <color theme="4" tint="0.399945066682943"/>
      </bottom>
      <diagonal/>
    </border>
    <border>
      <left style="thin">
        <color theme="4" tint="0.399945066682943"/>
      </left>
      <right style="thin">
        <color theme="4"/>
      </right>
      <top style="thin">
        <color theme="4"/>
      </top>
      <bottom style="thin">
        <color theme="4" tint="0.399945066682943"/>
      </bottom>
      <diagonal/>
    </border>
    <border>
      <left style="thin">
        <color theme="4"/>
      </left>
      <right style="thin">
        <color theme="4" tint="0.399945066682943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theme="4" tint="0.399945066682943"/>
      </left>
      <right style="thin">
        <color theme="4" tint="0.399945066682943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theme="4" tint="0.399945066682943"/>
      </left>
      <right style="thin">
        <color theme="4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theme="4"/>
      </left>
      <right style="thin">
        <color theme="4" tint="0.399945066682943"/>
      </right>
      <top style="thin">
        <color theme="4" tint="0.399945066682943"/>
      </top>
      <bottom style="thin">
        <color theme="4"/>
      </bottom>
      <diagonal/>
    </border>
    <border>
      <left style="thin">
        <color theme="4" tint="0.399945066682943"/>
      </left>
      <right style="thin">
        <color theme="4" tint="0.399945066682943"/>
      </right>
      <top style="thin">
        <color theme="4" tint="0.399945066682943"/>
      </top>
      <bottom style="thin">
        <color theme="4"/>
      </bottom>
      <diagonal/>
    </border>
    <border>
      <left style="thin">
        <color theme="4" tint="0.399945066682943"/>
      </left>
      <right style="thin">
        <color theme="4"/>
      </right>
      <top style="thin">
        <color theme="4" tint="0.399945066682943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A833"/>
      <color rgb="00EF7F07"/>
      <color rgb="00BFB005"/>
      <color rgb="00AD5805"/>
      <color rgb="00543941"/>
      <color rgb="00A991A8"/>
      <color rgb="00BDABC3"/>
      <color rgb="00DDD5E1"/>
      <color rgb="00E5DFE8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各月入库量与出库量对比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本月入库量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8000"/>
                    <a:lumMod val="114000"/>
                  </a:schemeClr>
                </a:gs>
                <a:gs pos="100000">
                  <a:schemeClr val="accent1"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l"/>
            </a:scene3d>
            <a:sp3d prstMaterial="plastic">
              <a:bevelT w="0" h="0"/>
            </a:sp3d>
          </c:spPr>
          <c:dLbls>
            <c:delete val="1"/>
          </c:dLbls>
          <c:cat>
            <c:strRef>
              <c:f>Sheet1!$B$3:$B$14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Sheet1!$D$3:$D$14</c:f>
              <c:numCache>
                <c:formatCode>General</c:formatCode>
                <c:ptCount val="12"/>
                <c:pt idx="0">
                  <c:v>88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200</c:v>
                </c:pt>
                <c:pt idx="6">
                  <c:v>150</c:v>
                </c:pt>
                <c:pt idx="7">
                  <c:v>300</c:v>
                </c:pt>
                <c:pt idx="8">
                  <c:v>250</c:v>
                </c:pt>
                <c:pt idx="9">
                  <c:v>400</c:v>
                </c:pt>
                <c:pt idx="10">
                  <c:v>800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060272"/>
        <c:axId val="502046832"/>
      </c:areaChart>
      <c:barChart>
        <c:barDir val="col"/>
        <c:grouping val="clustered"/>
        <c:varyColors val="0"/>
        <c:ser>
          <c:idx val="1"/>
          <c:order val="1"/>
          <c:tx>
            <c:strRef>
              <c:f>Sheet1!$E$2</c:f>
              <c:strCache>
                <c:ptCount val="1"/>
                <c:pt idx="0">
                  <c:v>本月出库量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98000"/>
                    <a:lumMod val="114000"/>
                  </a:schemeClr>
                </a:gs>
                <a:gs pos="100000">
                  <a:schemeClr val="accent2"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l"/>
            </a:scene3d>
            <a:sp3d prstMaterial="plastic">
              <a:bevelT w="0" h="0"/>
            </a:sp3d>
          </c:spPr>
          <c:invertIfNegative val="0"/>
          <c:dLbls>
            <c:delete val="1"/>
          </c:dLbls>
          <c:cat>
            <c:strRef>
              <c:f>Sheet1!$B$3:$B$14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Sheet1!$E$3:$E$14</c:f>
              <c:numCache>
                <c:formatCode>General</c:formatCode>
                <c:ptCount val="12"/>
                <c:pt idx="0">
                  <c:v>230</c:v>
                </c:pt>
                <c:pt idx="1">
                  <c:v>150</c:v>
                </c:pt>
                <c:pt idx="2">
                  <c:v>50</c:v>
                </c:pt>
                <c:pt idx="3">
                  <c:v>400</c:v>
                </c:pt>
                <c:pt idx="4">
                  <c:v>260</c:v>
                </c:pt>
                <c:pt idx="5">
                  <c:v>400</c:v>
                </c:pt>
                <c:pt idx="6">
                  <c:v>70</c:v>
                </c:pt>
                <c:pt idx="7">
                  <c:v>100</c:v>
                </c:pt>
                <c:pt idx="8">
                  <c:v>380</c:v>
                </c:pt>
                <c:pt idx="9">
                  <c:v>420</c:v>
                </c:pt>
                <c:pt idx="10">
                  <c:v>760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axId val="502060272"/>
        <c:axId val="502046832"/>
      </c:barChart>
      <c:catAx>
        <c:axId val="502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46832"/>
        <c:crosses val="autoZero"/>
        <c:auto val="1"/>
        <c:lblAlgn val="ctr"/>
        <c:lblOffset val="100"/>
        <c:noMultiLvlLbl val="0"/>
      </c:catAx>
      <c:valAx>
        <c:axId val="5020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6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各月库存月底结余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04999531406573"/>
          <c:y val="0.241585002130379"/>
          <c:w val="0.913021850871944"/>
          <c:h val="0.590285470813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月底结存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8000"/>
                    <a:lumMod val="114000"/>
                  </a:schemeClr>
                </a:gs>
                <a:gs pos="100000">
                  <a:schemeClr val="accent1">
                    <a:shade val="90000"/>
                    <a:lumMod val="8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l"/>
            </a:scene3d>
            <a:sp3d prstMaterial="plastic">
              <a:bevelT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Sheet1!$F$3:$F$14</c:f>
              <c:numCache>
                <c:formatCode>General</c:formatCode>
                <c:ptCount val="12"/>
                <c:pt idx="0">
                  <c:v>58</c:v>
                </c:pt>
                <c:pt idx="1">
                  <c:v>8</c:v>
                </c:pt>
                <c:pt idx="2">
                  <c:v>158</c:v>
                </c:pt>
                <c:pt idx="3">
                  <c:v>58</c:v>
                </c:pt>
                <c:pt idx="4">
                  <c:v>298</c:v>
                </c:pt>
                <c:pt idx="5">
                  <c:v>98</c:v>
                </c:pt>
                <c:pt idx="6">
                  <c:v>178</c:v>
                </c:pt>
                <c:pt idx="7">
                  <c:v>378</c:v>
                </c:pt>
                <c:pt idx="8">
                  <c:v>248</c:v>
                </c:pt>
                <c:pt idx="9">
                  <c:v>228</c:v>
                </c:pt>
                <c:pt idx="10">
                  <c:v>268</c:v>
                </c:pt>
                <c:pt idx="11">
                  <c:v>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2046272"/>
        <c:axId val="502057472"/>
      </c:barChart>
      <c:catAx>
        <c:axId val="5020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57472"/>
        <c:crosses val="autoZero"/>
        <c:auto val="1"/>
        <c:lblAlgn val="ctr"/>
        <c:lblOffset val="100"/>
        <c:noMultiLvlLbl val="0"/>
      </c:catAx>
      <c:valAx>
        <c:axId val="50205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全年各月入库量数据分析</a:t>
            </a:r>
            <a:endParaRPr lang="zh-CN"/>
          </a:p>
        </c:rich>
      </c:tx>
      <c:layout>
        <c:manualLayout>
          <c:xMode val="edge"/>
          <c:yMode val="edge"/>
          <c:x val="0.115139949109415"/>
          <c:y val="0.021204410517387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98000"/>
                      <a:lumMod val="114000"/>
                    </a:schemeClr>
                  </a:gs>
                  <a:gs pos="100000">
                    <a:schemeClr val="accent1">
                      <a:shade val="90000"/>
                      <a:lumMod val="84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</c:marker>
          <c:dLbls>
            <c:delete val="1"/>
          </c:dLbls>
          <c:cat>
            <c:strRef>
              <c:f>Sheet1!$B$3:$B$14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Sheet1!$D$3:$D$14</c:f>
              <c:numCache>
                <c:formatCode>General</c:formatCode>
                <c:ptCount val="12"/>
                <c:pt idx="0">
                  <c:v>88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200</c:v>
                </c:pt>
                <c:pt idx="6">
                  <c:v>150</c:v>
                </c:pt>
                <c:pt idx="7">
                  <c:v>300</c:v>
                </c:pt>
                <c:pt idx="8">
                  <c:v>250</c:v>
                </c:pt>
                <c:pt idx="9">
                  <c:v>400</c:v>
                </c:pt>
                <c:pt idx="10">
                  <c:v>800</c:v>
                </c:pt>
                <c:pt idx="11">
                  <c:v>900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1"/>
        <c:axId val="502050192"/>
        <c:axId val="502061392"/>
      </c:lineChart>
      <c:catAx>
        <c:axId val="50205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61392"/>
        <c:crosses val="autoZero"/>
        <c:auto val="1"/>
        <c:lblAlgn val="ctr"/>
        <c:lblOffset val="100"/>
        <c:noMultiLvlLbl val="0"/>
      </c:catAx>
      <c:valAx>
        <c:axId val="50206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205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96519</xdr:colOff>
      <xdr:row>15</xdr:row>
      <xdr:rowOff>60960</xdr:rowOff>
    </xdr:from>
    <xdr:to>
      <xdr:col>14</xdr:col>
      <xdr:colOff>47624</xdr:colOff>
      <xdr:row>29</xdr:row>
      <xdr:rowOff>107950</xdr:rowOff>
    </xdr:to>
    <xdr:graphicFrame>
      <xdr:nvGraphicFramePr>
        <xdr:cNvPr id="7" name="图表 6"/>
        <xdr:cNvGraphicFramePr/>
      </xdr:nvGraphicFramePr>
      <xdr:xfrm>
        <a:off x="4629785" y="3444875"/>
        <a:ext cx="5437505" cy="2980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276226</xdr:colOff>
      <xdr:row>15</xdr:row>
      <xdr:rowOff>76200</xdr:rowOff>
    </xdr:from>
    <xdr:to>
      <xdr:col>13</xdr:col>
      <xdr:colOff>571500</xdr:colOff>
      <xdr:row>20</xdr:row>
      <xdr:rowOff>9524</xdr:rowOff>
    </xdr:to>
    <xdr:sp>
      <xdr:nvSpPr>
        <xdr:cNvPr id="9" name="椭圆 8"/>
        <xdr:cNvSpPr/>
      </xdr:nvSpPr>
      <xdr:spPr>
        <a:xfrm>
          <a:off x="8924925" y="3460115"/>
          <a:ext cx="981075" cy="980440"/>
        </a:xfrm>
        <a:prstGeom prst="ellipse">
          <a:avLst/>
        </a:prstGeom>
        <a:solidFill>
          <a:schemeClr val="accent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zh-CN" altLang="en-US" sz="1050">
              <a:latin typeface="微软雅黑" panose="020B0503020204020204" charset="-122"/>
              <a:ea typeface="微软雅黑" panose="020B0503020204020204" charset="-122"/>
            </a:rPr>
            <a:t>结余</a:t>
          </a:r>
          <a:endParaRPr lang="zh-CN" altLang="en-US" sz="1050">
            <a:latin typeface="微软雅黑" panose="020B0503020204020204" charset="-122"/>
            <a:ea typeface="微软雅黑" panose="020B0503020204020204" charset="-122"/>
          </a:endParaRPr>
        </a:p>
        <a:p>
          <a:pPr algn="ctr"/>
          <a:r>
            <a:rPr lang="en-US" altLang="zh-CN" sz="1400">
              <a:latin typeface="微软雅黑" panose="020B0503020204020204" charset="-122"/>
              <a:ea typeface="微软雅黑" panose="020B0503020204020204" charset="-122"/>
            </a:rPr>
            <a:t>368</a:t>
          </a:r>
          <a:endParaRPr lang="en-US" altLang="zh-CN" sz="14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</xdr:col>
      <xdr:colOff>9525</xdr:colOff>
      <xdr:row>15</xdr:row>
      <xdr:rowOff>51435</xdr:rowOff>
    </xdr:from>
    <xdr:to>
      <xdr:col>5</xdr:col>
      <xdr:colOff>667385</xdr:colOff>
      <xdr:row>29</xdr:row>
      <xdr:rowOff>98425</xdr:rowOff>
    </xdr:to>
    <xdr:graphicFrame>
      <xdr:nvGraphicFramePr>
        <xdr:cNvPr id="11" name="图表 10"/>
        <xdr:cNvGraphicFramePr/>
      </xdr:nvGraphicFramePr>
      <xdr:xfrm>
        <a:off x="695325" y="3435350"/>
        <a:ext cx="3829685" cy="2980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266700</xdr:colOff>
      <xdr:row>1</xdr:row>
      <xdr:rowOff>39370</xdr:rowOff>
    </xdr:from>
    <xdr:to>
      <xdr:col>17</xdr:col>
      <xdr:colOff>209550</xdr:colOff>
      <xdr:row>28</xdr:row>
      <xdr:rowOff>200025</xdr:rowOff>
    </xdr:to>
    <xdr:sp>
      <xdr:nvSpPr>
        <xdr:cNvPr id="15" name="矩形 14"/>
        <xdr:cNvSpPr/>
      </xdr:nvSpPr>
      <xdr:spPr>
        <a:xfrm>
          <a:off x="10287000" y="420370"/>
          <a:ext cx="2000250" cy="588772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/>
            <a:t>使用说明：</a:t>
          </a:r>
          <a:endParaRPr lang="zh-CN" altLang="en-US" sz="1100"/>
        </a:p>
        <a:p>
          <a:pPr algn="l"/>
          <a:r>
            <a:rPr lang="zh-CN" altLang="en-US" sz="1100"/>
            <a:t>数据只需要手动输入</a:t>
          </a:r>
          <a:r>
            <a:rPr lang="en-US" altLang="zh-CN" sz="1100"/>
            <a:t>B3</a:t>
          </a:r>
          <a:r>
            <a:rPr lang="zh-CN" altLang="en-US" sz="1100"/>
            <a:t>单元格的上次库存结存和</a:t>
          </a:r>
          <a:r>
            <a:rPr lang="en-US" altLang="zh-CN" sz="1100"/>
            <a:t>C/D</a:t>
          </a:r>
          <a:r>
            <a:rPr lang="zh-CN" altLang="en-US" sz="1100"/>
            <a:t>列的入库量</a:t>
          </a:r>
          <a:r>
            <a:rPr lang="en-US" altLang="zh-CN" sz="1100"/>
            <a:t>/</a:t>
          </a:r>
          <a:r>
            <a:rPr lang="zh-CN" altLang="en-US" sz="1100"/>
            <a:t>出库量，其他数据自动生成。</a:t>
          </a:r>
          <a:endParaRPr lang="en-US" altLang="zh-CN" sz="1100"/>
        </a:p>
      </xdr:txBody>
    </xdr:sp>
    <xdr:clientData/>
  </xdr:twoCellAnchor>
  <xdr:twoCellAnchor>
    <xdr:from>
      <xdr:col>14</xdr:col>
      <xdr:colOff>676275</xdr:colOff>
      <xdr:row>10</xdr:row>
      <xdr:rowOff>123825</xdr:rowOff>
    </xdr:from>
    <xdr:to>
      <xdr:col>16</xdr:col>
      <xdr:colOff>636905</xdr:colOff>
      <xdr:row>12</xdr:row>
      <xdr:rowOff>142875</xdr:rowOff>
    </xdr:to>
    <xdr:sp>
      <xdr:nvSpPr>
        <xdr:cNvPr id="16" name="矩形 15"/>
        <xdr:cNvSpPr/>
      </xdr:nvSpPr>
      <xdr:spPr>
        <a:xfrm>
          <a:off x="10696575" y="2459990"/>
          <a:ext cx="1332230" cy="4381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共计：</a:t>
          </a:r>
          <a:r>
            <a:rPr lang="en-US" altLang="zh-CN" sz="160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4188</a:t>
          </a:r>
          <a:endParaRPr lang="en-US" altLang="zh-CN" sz="1600">
            <a:solidFill>
              <a:schemeClr val="tx1">
                <a:lumMod val="65000"/>
                <a:lumOff val="35000"/>
              </a:schemeClr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15</xdr:col>
      <xdr:colOff>66675</xdr:colOff>
      <xdr:row>16</xdr:row>
      <xdr:rowOff>171450</xdr:rowOff>
    </xdr:from>
    <xdr:to>
      <xdr:col>16</xdr:col>
      <xdr:colOff>475615</xdr:colOff>
      <xdr:row>22</xdr:row>
      <xdr:rowOff>8890</xdr:rowOff>
    </xdr:to>
    <xdr:sp>
      <xdr:nvSpPr>
        <xdr:cNvPr id="17" name="椭圆 16"/>
        <xdr:cNvSpPr/>
      </xdr:nvSpPr>
      <xdr:spPr>
        <a:xfrm>
          <a:off x="10772775" y="3764915"/>
          <a:ext cx="1094740" cy="1094740"/>
        </a:xfrm>
        <a:prstGeom prst="ellipse">
          <a:avLst/>
        </a:prstGeom>
        <a:solidFill>
          <a:schemeClr val="bg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10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结余</a:t>
          </a:r>
          <a:endParaRPr lang="zh-CN" altLang="en-US" sz="1100">
            <a:solidFill>
              <a:schemeClr val="tx1">
                <a:lumMod val="65000"/>
                <a:lumOff val="35000"/>
              </a:schemeClr>
            </a:solidFill>
            <a:latin typeface="微软雅黑" panose="020B0503020204020204" charset="-122"/>
            <a:ea typeface="微软雅黑" panose="020B0503020204020204" charset="-122"/>
          </a:endParaRPr>
        </a:p>
        <a:p>
          <a:pPr algn="ctr"/>
          <a:r>
            <a:rPr lang="en-US" altLang="zh-CN" sz="200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368</a:t>
          </a:r>
          <a:endParaRPr lang="en-US" altLang="zh-CN" sz="2000">
            <a:solidFill>
              <a:schemeClr val="tx1">
                <a:lumMod val="65000"/>
                <a:lumOff val="35000"/>
              </a:schemeClr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15</xdr:col>
      <xdr:colOff>9525</xdr:colOff>
      <xdr:row>5</xdr:row>
      <xdr:rowOff>163195</xdr:rowOff>
    </xdr:from>
    <xdr:to>
      <xdr:col>16</xdr:col>
      <xdr:colOff>655955</xdr:colOff>
      <xdr:row>9</xdr:row>
      <xdr:rowOff>190500</xdr:rowOff>
    </xdr:to>
    <xdr:sp>
      <xdr:nvSpPr>
        <xdr:cNvPr id="18" name="矩形 17"/>
        <xdr:cNvSpPr/>
      </xdr:nvSpPr>
      <xdr:spPr>
        <a:xfrm>
          <a:off x="10715625" y="1451610"/>
          <a:ext cx="1332230" cy="8655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20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图表中这两个数据需手动更改</a:t>
          </a:r>
          <a:endParaRPr lang="en-US" altLang="zh-CN" sz="1200">
            <a:solidFill>
              <a:schemeClr val="tx1">
                <a:lumMod val="65000"/>
                <a:lumOff val="35000"/>
              </a:schemeClr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14</xdr:col>
      <xdr:colOff>561975</xdr:colOff>
      <xdr:row>12</xdr:row>
      <xdr:rowOff>125095</xdr:rowOff>
    </xdr:from>
    <xdr:to>
      <xdr:col>17</xdr:col>
      <xdr:colOff>74930</xdr:colOff>
      <xdr:row>15</xdr:row>
      <xdr:rowOff>105410</xdr:rowOff>
    </xdr:to>
    <xdr:sp>
      <xdr:nvSpPr>
        <xdr:cNvPr id="19" name="矩形 18"/>
        <xdr:cNvSpPr/>
      </xdr:nvSpPr>
      <xdr:spPr>
        <a:xfrm>
          <a:off x="10582275" y="2880360"/>
          <a:ext cx="1570355" cy="608965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>
              <a:latin typeface="微软雅黑" panose="020B0503020204020204" charset="-122"/>
              <a:ea typeface="微软雅黑" panose="020B0503020204020204" charset="-122"/>
            </a:rPr>
            <a:t>取</a:t>
          </a:r>
          <a:r>
            <a:rPr lang="en-US" sz="1200">
              <a:latin typeface="微软雅黑" panose="020B0503020204020204" charset="-122"/>
              <a:ea typeface="微软雅黑" panose="020B0503020204020204" charset="-122"/>
            </a:rPr>
            <a:t>C15</a:t>
          </a:r>
          <a:r>
            <a:rPr lang="zh-CN" altLang="en-US" sz="1200">
              <a:latin typeface="微软雅黑" panose="020B0503020204020204" charset="-122"/>
              <a:ea typeface="微软雅黑" panose="020B0503020204020204" charset="-122"/>
            </a:rPr>
            <a:t>单元格的值</a:t>
          </a:r>
          <a:endParaRPr lang="en-US" sz="12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14</xdr:col>
      <xdr:colOff>561975</xdr:colOff>
      <xdr:row>23</xdr:row>
      <xdr:rowOff>48895</xdr:rowOff>
    </xdr:from>
    <xdr:to>
      <xdr:col>17</xdr:col>
      <xdr:colOff>74930</xdr:colOff>
      <xdr:row>26</xdr:row>
      <xdr:rowOff>29210</xdr:rowOff>
    </xdr:to>
    <xdr:sp>
      <xdr:nvSpPr>
        <xdr:cNvPr id="20" name="矩形 19"/>
        <xdr:cNvSpPr/>
      </xdr:nvSpPr>
      <xdr:spPr>
        <a:xfrm>
          <a:off x="10582275" y="5109210"/>
          <a:ext cx="1570355" cy="608965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取</a:t>
          </a:r>
          <a:r>
            <a:rPr lang="en-US" altLang="zh-CN" sz="12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E14</a:t>
          </a:r>
          <a:r>
            <a:rPr lang="zh-CN" altLang="en-US" sz="120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单元格的值</a:t>
          </a:r>
          <a:endParaRPr lang="en-US" altLang="en-US" sz="1200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6</xdr:col>
      <xdr:colOff>47625</xdr:colOff>
      <xdr:row>0</xdr:row>
      <xdr:rowOff>371475</xdr:rowOff>
    </xdr:from>
    <xdr:to>
      <xdr:col>14</xdr:col>
      <xdr:colOff>47625</xdr:colOff>
      <xdr:row>14</xdr:row>
      <xdr:rowOff>194310</xdr:rowOff>
    </xdr:to>
    <xdr:graphicFrame>
      <xdr:nvGraphicFramePr>
        <xdr:cNvPr id="2" name="图表 1"/>
        <xdr:cNvGraphicFramePr/>
      </xdr:nvGraphicFramePr>
      <xdr:xfrm>
        <a:off x="4581525" y="371475"/>
        <a:ext cx="5486400" cy="299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180975</xdr:colOff>
      <xdr:row>1</xdr:row>
      <xdr:rowOff>9525</xdr:rowOff>
    </xdr:from>
    <xdr:to>
      <xdr:col>13</xdr:col>
      <xdr:colOff>141605</xdr:colOff>
      <xdr:row>2</xdr:row>
      <xdr:rowOff>168910</xdr:rowOff>
    </xdr:to>
    <xdr:sp>
      <xdr:nvSpPr>
        <xdr:cNvPr id="5" name="矩形 4"/>
        <xdr:cNvSpPr/>
      </xdr:nvSpPr>
      <xdr:spPr>
        <a:xfrm>
          <a:off x="8143875" y="390525"/>
          <a:ext cx="1332230" cy="43815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l"/>
          <a:r>
            <a:rPr lang="zh-CN" altLang="en-US" sz="1600">
              <a:latin typeface="微软雅黑" panose="020B0503020204020204" charset="-122"/>
              <a:ea typeface="微软雅黑" panose="020B0503020204020204" charset="-122"/>
            </a:rPr>
            <a:t>共计：</a:t>
          </a:r>
          <a:r>
            <a:rPr lang="en-US" altLang="zh-CN" sz="1600">
              <a:latin typeface="微软雅黑" panose="020B0503020204020204" charset="-122"/>
              <a:ea typeface="微软雅黑" panose="020B0503020204020204" charset="-122"/>
            </a:rPr>
            <a:t>4188</a:t>
          </a:r>
          <a:endParaRPr lang="en-US" altLang="zh-CN" sz="16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离子">
  <a:themeElements>
    <a:clrScheme name="自定义 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90AA"/>
      </a:accent1>
      <a:accent2>
        <a:srgbClr val="7D89F7"/>
      </a:accent2>
      <a:accent3>
        <a:srgbClr val="F4B183"/>
      </a:accent3>
      <a:accent4>
        <a:srgbClr val="FFD965"/>
      </a:accent4>
      <a:accent5>
        <a:srgbClr val="A8D08D"/>
      </a:accent5>
      <a:accent6>
        <a:srgbClr val="48A1FA"/>
      </a:accent6>
      <a:hlink>
        <a:srgbClr val="C490AA"/>
      </a:hlink>
      <a:folHlink>
        <a:srgbClr val="954F72"/>
      </a:folHlink>
    </a:clrScheme>
    <a:fontScheme name="离子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离子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>
            <a:fillRect/>
          </a:stretch>
        </a:blip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5"/>
  <sheetViews>
    <sheetView showGridLines="0" tabSelected="1" workbookViewId="0">
      <selection activeCell="W27" sqref="W27"/>
    </sheetView>
  </sheetViews>
  <sheetFormatPr defaultColWidth="9" defaultRowHeight="16.5" outlineLevelCol="5"/>
  <cols>
    <col min="2" max="2" width="7" style="1" customWidth="1"/>
    <col min="3" max="3" width="12.875" style="1" customWidth="1"/>
    <col min="4" max="5" width="10.875" style="1" customWidth="1"/>
    <col min="6" max="6" width="8.875" style="1" customWidth="1"/>
    <col min="7" max="16384" width="9" style="1"/>
  </cols>
  <sheetData>
    <row r="1" ht="30" customHeight="1" spans="2:6">
      <c r="B1" s="2" t="s">
        <v>0</v>
      </c>
      <c r="C1" s="2"/>
      <c r="D1" s="2"/>
      <c r="E1" s="2"/>
      <c r="F1" s="2"/>
    </row>
    <row r="2" ht="21.95" customHeight="1" spans="2:6"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2:6">
      <c r="B3" s="6" t="s">
        <v>6</v>
      </c>
      <c r="C3" s="7">
        <v>200</v>
      </c>
      <c r="D3" s="7">
        <v>88</v>
      </c>
      <c r="E3" s="7">
        <v>230</v>
      </c>
      <c r="F3" s="8">
        <f>D3-E3+C3</f>
        <v>58</v>
      </c>
    </row>
    <row r="4" spans="2:6">
      <c r="B4" s="9" t="s">
        <v>7</v>
      </c>
      <c r="C4" s="10">
        <f>F3</f>
        <v>58</v>
      </c>
      <c r="D4" s="10">
        <v>100</v>
      </c>
      <c r="E4" s="10">
        <v>150</v>
      </c>
      <c r="F4" s="11">
        <f t="shared" ref="F4:F14" si="0">D4-E4+C4</f>
        <v>8</v>
      </c>
    </row>
    <row r="5" spans="2:6">
      <c r="B5" s="6" t="s">
        <v>8</v>
      </c>
      <c r="C5" s="7">
        <f t="shared" ref="C5:C14" si="1">F4</f>
        <v>8</v>
      </c>
      <c r="D5" s="7">
        <v>200</v>
      </c>
      <c r="E5" s="7">
        <v>50</v>
      </c>
      <c r="F5" s="8">
        <f t="shared" si="0"/>
        <v>158</v>
      </c>
    </row>
    <row r="6" spans="2:6">
      <c r="B6" s="9" t="s">
        <v>9</v>
      </c>
      <c r="C6" s="10">
        <f t="shared" si="1"/>
        <v>158</v>
      </c>
      <c r="D6" s="10">
        <v>300</v>
      </c>
      <c r="E6" s="10">
        <v>400</v>
      </c>
      <c r="F6" s="11">
        <f t="shared" si="0"/>
        <v>58</v>
      </c>
    </row>
    <row r="7" spans="2:6">
      <c r="B7" s="6" t="s">
        <v>10</v>
      </c>
      <c r="C7" s="7">
        <f t="shared" si="1"/>
        <v>58</v>
      </c>
      <c r="D7" s="7">
        <v>500</v>
      </c>
      <c r="E7" s="7">
        <v>260</v>
      </c>
      <c r="F7" s="8">
        <f t="shared" si="0"/>
        <v>298</v>
      </c>
    </row>
    <row r="8" spans="2:6">
      <c r="B8" s="9" t="s">
        <v>11</v>
      </c>
      <c r="C8" s="10">
        <f t="shared" si="1"/>
        <v>298</v>
      </c>
      <c r="D8" s="10">
        <v>200</v>
      </c>
      <c r="E8" s="10">
        <v>400</v>
      </c>
      <c r="F8" s="11">
        <f t="shared" si="0"/>
        <v>98</v>
      </c>
    </row>
    <row r="9" spans="2:6">
      <c r="B9" s="6" t="s">
        <v>12</v>
      </c>
      <c r="C9" s="7">
        <f t="shared" si="1"/>
        <v>98</v>
      </c>
      <c r="D9" s="7">
        <v>150</v>
      </c>
      <c r="E9" s="7">
        <v>70</v>
      </c>
      <c r="F9" s="8">
        <f t="shared" si="0"/>
        <v>178</v>
      </c>
    </row>
    <row r="10" spans="2:6">
      <c r="B10" s="9" t="s">
        <v>13</v>
      </c>
      <c r="C10" s="10">
        <f t="shared" si="1"/>
        <v>178</v>
      </c>
      <c r="D10" s="10">
        <v>300</v>
      </c>
      <c r="E10" s="10">
        <v>100</v>
      </c>
      <c r="F10" s="11">
        <f t="shared" si="0"/>
        <v>378</v>
      </c>
    </row>
    <row r="11" spans="2:6">
      <c r="B11" s="6" t="s">
        <v>14</v>
      </c>
      <c r="C11" s="7">
        <f t="shared" si="1"/>
        <v>378</v>
      </c>
      <c r="D11" s="7">
        <v>250</v>
      </c>
      <c r="E11" s="7">
        <v>380</v>
      </c>
      <c r="F11" s="8">
        <f t="shared" si="0"/>
        <v>248</v>
      </c>
    </row>
    <row r="12" spans="2:6">
      <c r="B12" s="9" t="s">
        <v>15</v>
      </c>
      <c r="C12" s="10">
        <f t="shared" si="1"/>
        <v>248</v>
      </c>
      <c r="D12" s="10">
        <v>400</v>
      </c>
      <c r="E12" s="10">
        <v>420</v>
      </c>
      <c r="F12" s="11">
        <f t="shared" si="0"/>
        <v>228</v>
      </c>
    </row>
    <row r="13" spans="2:6">
      <c r="B13" s="6" t="s">
        <v>16</v>
      </c>
      <c r="C13" s="7">
        <f t="shared" si="1"/>
        <v>228</v>
      </c>
      <c r="D13" s="7">
        <v>800</v>
      </c>
      <c r="E13" s="7">
        <v>760</v>
      </c>
      <c r="F13" s="8">
        <f t="shared" si="0"/>
        <v>268</v>
      </c>
    </row>
    <row r="14" spans="2:6">
      <c r="B14" s="9" t="s">
        <v>17</v>
      </c>
      <c r="C14" s="10">
        <f t="shared" si="1"/>
        <v>268</v>
      </c>
      <c r="D14" s="10">
        <v>900</v>
      </c>
      <c r="E14" s="10">
        <v>800</v>
      </c>
      <c r="F14" s="11">
        <f t="shared" si="0"/>
        <v>368</v>
      </c>
    </row>
    <row r="15" spans="2:6">
      <c r="B15" s="12" t="s">
        <v>18</v>
      </c>
      <c r="C15" s="13">
        <f>SUM(C3:C14)</f>
        <v>2178</v>
      </c>
      <c r="D15" s="13">
        <f>SUM(D3:D14)</f>
        <v>4188</v>
      </c>
      <c r="E15" s="13">
        <f>SUM(E3:E14)</f>
        <v>4020</v>
      </c>
      <c r="F15" s="14">
        <f>SUM(F3:F14)</f>
        <v>2346</v>
      </c>
    </row>
  </sheetData>
  <mergeCells count="1">
    <mergeCell ref="B1:F1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小Q办公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拖鞋</cp:lastModifiedBy>
  <dcterms:created xsi:type="dcterms:W3CDTF">2015-12-29T15:38:00Z</dcterms:created>
  <dcterms:modified xsi:type="dcterms:W3CDTF">2020-03-27T16:37:35Z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name">
    <vt:lpwstr>年终库存可视化分析.xlsx</vt:lpwstr>
  </property>
  <property fmtid="{D5CDD505-2E9C-101B-9397-08002B2CF9AE}" pid="4" name="fileid">
    <vt:lpwstr>722295</vt:lpwstr>
  </property>
</Properties>
</file>