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<sst xmlns="http://schemas.openxmlformats.org/spreadsheetml/2006/main" count="29" uniqueCount="23">
  <si>
    <t>生产成本分析表</t>
  </si>
  <si>
    <t xml:space="preserve">                                </t>
  </si>
  <si>
    <t xml:space="preserve">  年        份：</t>
  </si>
  <si>
    <t>项目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</si>
  <si>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</si>
  <si>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</si>
  <si>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</si>
  <si>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</si>
  <si>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</si>
  <si>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</si>
  <si>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</si>
  <si>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</si>
  <si>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</si>
  <si>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</si>
  <si>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</si>
  <si>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</si>
  <si>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合计</t>
  </si>
  <si>
    <t>金额</t>
  </si>
  <si>
    <t>直接材料</t>
  </si>
  <si>
    <t>直接人工</t>
  </si>
  <si>
    <t>制造费用</t>
  </si>
  <si>
    <t>其他</t>
  </si>
  <si>
    <t>比例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</si>
</sst>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20"/>
      <color theme="0"/>
      <name val="字魂36号-正文宋楷"/>
      <charset val="134"/>
    </font>
    <font>
      <sz val="11"/>
      <color theme="0"/>
      <name val="字魂36号-正文宋楷"/>
      <charset val="134"/>
    </font>
    <font>
      <sz val="11"/>
      <color theme="1"/>
      <name val="字魂36号-正文宋楷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-0.25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0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2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0" fontId="19" fillId="19" borderId="1" applyNumberFormat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10" fontId="3" fillId="2" borderId="0" xfId="0" applyNumberFormat="1" applyFont="1" applyFill="1" applyAlignment="1">
      <alignment horizontal="center" vertical="center"/>
    </xf>
    <xf numFmtId="10" fontId="4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8F8F8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921212121212121"/>
          <c:y val="0.161269841269841"/>
          <c:w val="0.883121783876501"/>
          <c:h val="0.7363809523809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"直接材料"</c:f>
              <c:strCache>
                <c:ptCount val="1"/>
                <c:pt idx="0">
                  <c:v>直接材料</c:v>
                </c:pt>
              </c:strCache>
            </c:strRef>
          </c:tx>
          <c:spPr>
            <a:solidFill>
              <a:srgbClr val="FAA65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Sheet1!$D$4:$O$4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Sheet1!$D$5:$O$5</c:f>
              <c:numCache>
                <c:formatCode>General</c:formatCode>
                <c:ptCount val="12"/>
                <c:pt idx="0">
                  <c:v>125</c:v>
                </c:pt>
                <c:pt idx="1">
                  <c:v>212</c:v>
                </c:pt>
                <c:pt idx="2">
                  <c:v>200</c:v>
                </c:pt>
                <c:pt idx="3">
                  <c:v>341</c:v>
                </c:pt>
                <c:pt idx="4">
                  <c:v>300</c:v>
                </c:pt>
                <c:pt idx="5">
                  <c:v>307</c:v>
                </c:pt>
                <c:pt idx="6">
                  <c:v>554</c:v>
                </c:pt>
                <c:pt idx="7">
                  <c:v>547</c:v>
                </c:pt>
                <c:pt idx="8">
                  <c:v>599</c:v>
                </c:pt>
                <c:pt idx="9">
                  <c:v>112</c:v>
                </c:pt>
                <c:pt idx="10">
                  <c:v>145</c:v>
                </c:pt>
                <c:pt idx="11">
                  <c:v>135</c:v>
                </c:pt>
              </c:numCache>
            </c:numRef>
          </c:val>
        </c:ser>
        <c:ser>
          <c:idx val="1"/>
          <c:order val="1"/>
          <c:tx>
            <c:strRef>
              <c:f>"直接人工"</c:f>
              <c:strCache>
                <c:ptCount val="1"/>
                <c:pt idx="0">
                  <c:v>直接人工</c:v>
                </c:pt>
              </c:strCache>
            </c:strRef>
          </c:tx>
          <c:spPr>
            <a:solidFill>
              <a:srgbClr val="46A3D7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Sheet1!$D$4:$O$4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Sheet1!$D$6:$O$6</c:f>
              <c:numCache>
                <c:formatCode>General</c:formatCode>
                <c:ptCount val="12"/>
                <c:pt idx="0">
                  <c:v>122</c:v>
                </c:pt>
                <c:pt idx="1">
                  <c:v>223</c:v>
                </c:pt>
                <c:pt idx="2">
                  <c:v>102</c:v>
                </c:pt>
                <c:pt idx="3">
                  <c:v>232</c:v>
                </c:pt>
                <c:pt idx="4">
                  <c:v>240</c:v>
                </c:pt>
                <c:pt idx="5">
                  <c:v>224</c:v>
                </c:pt>
                <c:pt idx="6">
                  <c:v>557</c:v>
                </c:pt>
                <c:pt idx="7">
                  <c:v>567</c:v>
                </c:pt>
                <c:pt idx="8">
                  <c:v>420</c:v>
                </c:pt>
                <c:pt idx="9">
                  <c:v>110</c:v>
                </c:pt>
                <c:pt idx="10">
                  <c:v>97</c:v>
                </c:pt>
                <c:pt idx="11">
                  <c:v>87</c:v>
                </c:pt>
              </c:numCache>
            </c:numRef>
          </c:val>
        </c:ser>
        <c:ser>
          <c:idx val="2"/>
          <c:order val="2"/>
          <c:tx>
            <c:strRef>
              <c:f>"制造费用"</c:f>
              <c:strCache>
                <c:ptCount val="1"/>
                <c:pt idx="0">
                  <c:v>制造费用</c:v>
                </c:pt>
              </c:strCache>
            </c:strRef>
          </c:tx>
          <c:spPr>
            <a:solidFill>
              <a:srgbClr val="D36F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Sheet1!$D$4:$O$4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Sheet1!$D$7:$O$7</c:f>
              <c:numCache>
                <c:formatCode>General</c:formatCode>
                <c:ptCount val="12"/>
                <c:pt idx="0">
                  <c:v>213</c:v>
                </c:pt>
                <c:pt idx="1">
                  <c:v>145</c:v>
                </c:pt>
                <c:pt idx="2">
                  <c:v>204</c:v>
                </c:pt>
                <c:pt idx="3">
                  <c:v>222</c:v>
                </c:pt>
                <c:pt idx="4">
                  <c:v>197</c:v>
                </c:pt>
                <c:pt idx="5">
                  <c:v>154</c:v>
                </c:pt>
                <c:pt idx="6">
                  <c:v>412</c:v>
                </c:pt>
                <c:pt idx="7">
                  <c:v>412</c:v>
                </c:pt>
                <c:pt idx="8">
                  <c:v>452</c:v>
                </c:pt>
                <c:pt idx="9">
                  <c:v>99</c:v>
                </c:pt>
                <c:pt idx="10">
                  <c:v>85</c:v>
                </c:pt>
                <c:pt idx="11">
                  <c:v>73</c:v>
                </c:pt>
              </c:numCache>
            </c:numRef>
          </c:val>
        </c:ser>
        <c:ser>
          <c:idx val="3"/>
          <c:order val="3"/>
          <c:tx>
            <c:strRef>
              <c:f>"其他"</c:f>
              <c:strCache>
                <c:ptCount val="1"/>
                <c:pt idx="0">
                  <c:v>其他</c:v>
                </c:pt>
              </c:strCache>
            </c:strRef>
          </c:tx>
          <c:spPr>
            <a:solidFill>
              <a:srgbClr val="49627B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Sheet1!$D$4:$O$4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Sheet1!$D$8:$O$8</c:f>
              <c:numCache>
                <c:formatCode>General</c:formatCode>
                <c:ptCount val="12"/>
                <c:pt idx="0">
                  <c:v>22</c:v>
                </c:pt>
                <c:pt idx="1">
                  <c:v>47</c:v>
                </c:pt>
                <c:pt idx="2">
                  <c:v>55</c:v>
                </c:pt>
                <c:pt idx="3">
                  <c:v>100</c:v>
                </c:pt>
                <c:pt idx="4">
                  <c:v>59</c:v>
                </c:pt>
                <c:pt idx="5">
                  <c:v>55</c:v>
                </c:pt>
                <c:pt idx="6">
                  <c:v>114</c:v>
                </c:pt>
                <c:pt idx="7">
                  <c:v>78</c:v>
                </c:pt>
                <c:pt idx="8">
                  <c:v>77</c:v>
                </c:pt>
                <c:pt idx="9">
                  <c:v>24</c:v>
                </c:pt>
                <c:pt idx="10">
                  <c:v>14</c:v>
                </c:pt>
                <c:pt idx="11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82624324"/>
        <c:axId val="793540382"/>
      </c:barChart>
      <c:catAx>
        <c:axId val="9826243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  <c:crossAx val="793540382"/>
        <c:crosses val="autoZero"/>
        <c:auto val="1"/>
        <c:lblAlgn val="ctr"/>
        <c:lblOffset val="100"/>
        <c:noMultiLvlLbl val="0"/>
      </c:catAx>
      <c:valAx>
        <c:axId val="79354038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  <c:crossAx val="98262432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8F8F8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5400000" algn="t" rotWithShape="0">
        <a:prstClr val="black">
          <a:alpha val="40000"/>
        </a:prstClr>
      </a:outerShdw>
    </a:effectLst>
  </c:spPr>
  <c:txPr>
    <a:bodyPr/>
    <a:lstStyle/>
    <a:p>
      <a:pPr>
        <a:defRPr lang="zh-CN">
          <a:latin typeface="字魂36号-正文宋楷" panose="02000000000000000000" charset="-122"/>
          <a:ea typeface="字魂36号-正文宋楷" panose="02000000000000000000" charset="-122"/>
          <a:cs typeface="字魂36号-正文宋楷" panose="02000000000000000000" charset="-122"/>
          <a:sym typeface="字魂36号-正文宋楷" panose="02000000000000000000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Sheet1!$P$10:$P$13</c:f>
              <c:numCache>
                <c:formatCode>0.00%</c:formatCode>
                <c:ptCount val="4"/>
                <c:pt idx="0">
                  <c:v>0.361824802751366</c:v>
                </c:pt>
                <c:pt idx="1">
                  <c:v>0.301537527817115</c:v>
                </c:pt>
                <c:pt idx="2">
                  <c:v>0.269876593162047</c:v>
                </c:pt>
                <c:pt idx="3">
                  <c:v>0.066761076269472</c:v>
                </c:pt>
              </c:numCache>
            </c:numRef>
          </c:val>
        </c:ser>
        <c:ser>
          <c:idx val="1"/>
          <c:order val="1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{1}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{1}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Lbls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lt1"/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{1}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>
          <a:latin typeface="字魂36号-正文宋楷" panose="02000000000000000000" charset="-122"/>
          <a:ea typeface="字魂36号-正文宋楷" panose="02000000000000000000" charset="-122"/>
          <a:cs typeface="字魂36号-正文宋楷" panose="02000000000000000000" charset="-122"/>
          <a:sym typeface="字魂36号-正文宋楷" panose="02000000000000000000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489289930848"/>
          <c:y val="0.222528735632184"/>
          <c:w val="0.82735705852589"/>
          <c:h val="0.4682298850574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"直接材料"</c:f>
              <c:strCache>
                <c:ptCount val="1"/>
                <c:pt idx="0">
                  <c:v>直接材料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Sheet1!$P$10</c:f>
              <c:numCache>
                <c:formatCode>0.00%</c:formatCode>
                <c:ptCount val="1"/>
                <c:pt idx="0">
                  <c:v>0.361824802751366</c:v>
                </c:pt>
              </c:numCache>
            </c:numRef>
          </c:val>
        </c:ser>
        <c:ser>
          <c:idx val="1"/>
          <c:order val="1"/>
          <c:tx>
            <c:strRef>
              <c:f>"直接人工"</c:f>
              <c:strCache>
                <c:ptCount val="1"/>
                <c:pt idx="0">
                  <c:v>直接人工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Sheet1!$P$11</c:f>
              <c:numCache>
                <c:formatCode>0.00%</c:formatCode>
                <c:ptCount val="1"/>
                <c:pt idx="0">
                  <c:v>0.301537527817115</c:v>
                </c:pt>
              </c:numCache>
            </c:numRef>
          </c:val>
        </c:ser>
        <c:ser>
          <c:idx val="2"/>
          <c:order val="2"/>
          <c:tx>
            <c:strRef>
              <c:f>"制造费用"</c:f>
              <c:strCache>
                <c:ptCount val="1"/>
                <c:pt idx="0">
                  <c:v>制造费用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Sheet1!$P$12</c:f>
              <c:numCache>
                <c:formatCode>0.00%</c:formatCode>
                <c:ptCount val="1"/>
                <c:pt idx="0">
                  <c:v>0.269876593162047</c:v>
                </c:pt>
              </c:numCache>
            </c:numRef>
          </c:val>
        </c:ser>
        <c:ser>
          <c:idx val="3"/>
          <c:order val="3"/>
          <c:tx>
            <c:strRef>
              <c:f>"其他"</c:f>
              <c:strCache>
                <c:ptCount val="1"/>
                <c:pt idx="0">
                  <c:v>其他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字魂36号-正文宋楷" panose="02000000000000000000" charset="-122"/>
                    <a:ea typeface="字魂36号-正文宋楷" panose="02000000000000000000" charset="-122"/>
                    <a:cs typeface="字魂36号-正文宋楷" panose="02000000000000000000" charset="-122"/>
                    <a:sym typeface="字魂36号-正文宋楷" panose="02000000000000000000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Sheet1!$P$13</c:f>
              <c:numCache>
                <c:formatCode>0.00%</c:formatCode>
                <c:ptCount val="1"/>
                <c:pt idx="0">
                  <c:v>0.066761076269472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5761345"/>
        <c:axId val="469334602"/>
      </c:barChart>
      <c:catAx>
        <c:axId val="93576134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  <c:crossAx val="469334602"/>
        <c:crosses val="autoZero"/>
        <c:auto val="1"/>
        <c:lblAlgn val="ctr"/>
        <c:lblOffset val="100"/>
        <c:noMultiLvlLbl val="0"/>
      </c:catAx>
      <c:valAx>
        <c:axId val="46933460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  <c:crossAx val="935761345"/>
        <c:crosses val="autoZero"/>
        <c:crossBetween val="between"/>
      </c:valAx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legendEntry>
      <c:legendEntry>
        <c:idx val="2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字魂36号-正文宋楷" panose="02000000000000000000" charset="-122"/>
                <a:ea typeface="字魂36号-正文宋楷" panose="02000000000000000000" charset="-122"/>
                <a:cs typeface="字魂36号-正文宋楷" panose="02000000000000000000" charset="-122"/>
                <a:sym typeface="字魂36号-正文宋楷" panose="02000000000000000000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字魂36号-正文宋楷" panose="02000000000000000000" charset="-122"/>
              <a:ea typeface="字魂36号-正文宋楷" panose="02000000000000000000" charset="-122"/>
              <a:cs typeface="字魂36号-正文宋楷" panose="02000000000000000000" charset="-122"/>
              <a:sym typeface="字魂36号-正文宋楷" panose="02000000000000000000" charset="-122"/>
            </a:defRPr>
          </a:pPr>
        </a:p>
      </c:txPr>
    </c:legend>
    <c:plotVisOnly val="1"/>
    <c:dispBlanksAs val="gap"/>
    <c:showDLblsOverMax val="0"/>
  </c:chart>
  <c:spPr>
    <a:solidFill>
      <a:srgbClr val="F8F8F8"/>
    </a:solidFill>
    <a:ln w="9525" cap="flat" cmpd="sng" algn="ctr">
      <a:noFill/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lang="zh-CN">
          <a:latin typeface="字魂36号-正文宋楷" panose="02000000000000000000" charset="-122"/>
          <a:ea typeface="字魂36号-正文宋楷" panose="02000000000000000000" charset="-122"/>
          <a:cs typeface="字魂36号-正文宋楷" panose="02000000000000000000" charset="-122"/>
          <a:sym typeface="字魂36号-正文宋楷" panose="02000000000000000000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2</xdr:row>
      <xdr:rowOff>198120</xdr:rowOff>
    </xdr:from>
    <xdr:to>
      <xdr:col>1</xdr:col>
      <xdr:colOff>0</xdr:colOff>
      <xdr:row>14</xdr:row>
      <xdr:rowOff>0</xdr:rowOff>
    </xdr:to>
    <xdr:cxnSp>
      <xdr:nvCxnSpPr>
        <xdr:cNvPr id="3" name="直接连接符 2"/>
        <xdr:cNvCxnSpPr/>
      </xdr:nvCxnSpPr>
      <xdr:spPr>
        <a:xfrm>
          <a:off x="220345" y="763270"/>
          <a:ext cx="0" cy="231013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2</xdr:row>
      <xdr:rowOff>198120</xdr:rowOff>
    </xdr:from>
    <xdr:to>
      <xdr:col>16</xdr:col>
      <xdr:colOff>0</xdr:colOff>
      <xdr:row>14</xdr:row>
      <xdr:rowOff>0</xdr:rowOff>
    </xdr:to>
    <xdr:cxnSp>
      <xdr:nvCxnSpPr>
        <xdr:cNvPr id="4" name="直接连接符 3"/>
        <xdr:cNvCxnSpPr/>
      </xdr:nvCxnSpPr>
      <xdr:spPr>
        <a:xfrm>
          <a:off x="11811635" y="763270"/>
          <a:ext cx="0" cy="231013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14</xdr:row>
      <xdr:rowOff>0</xdr:rowOff>
    </xdr:from>
    <xdr:to>
      <xdr:col>16</xdr:col>
      <xdr:colOff>7620</xdr:colOff>
      <xdr:row>14</xdr:row>
      <xdr:rowOff>0</xdr:rowOff>
    </xdr:to>
    <xdr:cxnSp>
      <xdr:nvCxnSpPr>
        <xdr:cNvPr id="6" name="直接连接符 5"/>
        <xdr:cNvCxnSpPr/>
      </xdr:nvCxnSpPr>
      <xdr:spPr>
        <a:xfrm>
          <a:off x="220345" y="3073400"/>
          <a:ext cx="1159891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</xdr:row>
      <xdr:rowOff>198120</xdr:rowOff>
    </xdr:from>
    <xdr:to>
      <xdr:col>2</xdr:col>
      <xdr:colOff>0</xdr:colOff>
      <xdr:row>13</xdr:row>
      <xdr:rowOff>175260</xdr:rowOff>
    </xdr:to>
    <xdr:cxnSp>
      <xdr:nvCxnSpPr>
        <xdr:cNvPr id="8" name="直接连接符 7"/>
        <xdr:cNvCxnSpPr/>
      </xdr:nvCxnSpPr>
      <xdr:spPr>
        <a:xfrm>
          <a:off x="753745" y="76327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13</xdr:row>
      <xdr:rowOff>180340</xdr:rowOff>
    </xdr:to>
    <xdr:cxnSp>
      <xdr:nvCxnSpPr>
        <xdr:cNvPr id="9" name="直接连接符 8"/>
        <xdr:cNvCxnSpPr/>
      </xdr:nvCxnSpPr>
      <xdr:spPr>
        <a:xfrm>
          <a:off x="1769745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13</xdr:row>
      <xdr:rowOff>180340</xdr:rowOff>
    </xdr:to>
    <xdr:cxnSp>
      <xdr:nvCxnSpPr>
        <xdr:cNvPr id="10" name="直接连接符 9"/>
        <xdr:cNvCxnSpPr/>
      </xdr:nvCxnSpPr>
      <xdr:spPr>
        <a:xfrm>
          <a:off x="2531745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13</xdr:row>
      <xdr:rowOff>180340</xdr:rowOff>
    </xdr:to>
    <xdr:cxnSp>
      <xdr:nvCxnSpPr>
        <xdr:cNvPr id="11" name="直接连接符 10"/>
        <xdr:cNvCxnSpPr/>
      </xdr:nvCxnSpPr>
      <xdr:spPr>
        <a:xfrm>
          <a:off x="3209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13</xdr:row>
      <xdr:rowOff>180340</xdr:rowOff>
    </xdr:to>
    <xdr:cxnSp>
      <xdr:nvCxnSpPr>
        <xdr:cNvPr id="12" name="直接连接符 11"/>
        <xdr:cNvCxnSpPr/>
      </xdr:nvCxnSpPr>
      <xdr:spPr>
        <a:xfrm>
          <a:off x="3971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13</xdr:row>
      <xdr:rowOff>180340</xdr:rowOff>
    </xdr:to>
    <xdr:cxnSp>
      <xdr:nvCxnSpPr>
        <xdr:cNvPr id="13" name="直接连接符 12"/>
        <xdr:cNvCxnSpPr/>
      </xdr:nvCxnSpPr>
      <xdr:spPr>
        <a:xfrm>
          <a:off x="4733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13</xdr:row>
      <xdr:rowOff>180340</xdr:rowOff>
    </xdr:to>
    <xdr:cxnSp>
      <xdr:nvCxnSpPr>
        <xdr:cNvPr id="14" name="直接连接符 13"/>
        <xdr:cNvCxnSpPr/>
      </xdr:nvCxnSpPr>
      <xdr:spPr>
        <a:xfrm>
          <a:off x="5495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13</xdr:row>
      <xdr:rowOff>180340</xdr:rowOff>
    </xdr:to>
    <xdr:cxnSp>
      <xdr:nvCxnSpPr>
        <xdr:cNvPr id="15" name="直接连接符 14"/>
        <xdr:cNvCxnSpPr/>
      </xdr:nvCxnSpPr>
      <xdr:spPr>
        <a:xfrm>
          <a:off x="6257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13</xdr:row>
      <xdr:rowOff>180340</xdr:rowOff>
    </xdr:to>
    <xdr:cxnSp>
      <xdr:nvCxnSpPr>
        <xdr:cNvPr id="16" name="直接连接符 15"/>
        <xdr:cNvCxnSpPr/>
      </xdr:nvCxnSpPr>
      <xdr:spPr>
        <a:xfrm>
          <a:off x="7019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0</xdr:colOff>
      <xdr:row>13</xdr:row>
      <xdr:rowOff>180340</xdr:rowOff>
    </xdr:to>
    <xdr:cxnSp>
      <xdr:nvCxnSpPr>
        <xdr:cNvPr id="17" name="直接连接符 16"/>
        <xdr:cNvCxnSpPr/>
      </xdr:nvCxnSpPr>
      <xdr:spPr>
        <a:xfrm>
          <a:off x="7781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13</xdr:row>
      <xdr:rowOff>180340</xdr:rowOff>
    </xdr:to>
    <xdr:cxnSp>
      <xdr:nvCxnSpPr>
        <xdr:cNvPr id="18" name="直接连接符 17"/>
        <xdr:cNvCxnSpPr/>
      </xdr:nvCxnSpPr>
      <xdr:spPr>
        <a:xfrm>
          <a:off x="8543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0</xdr:colOff>
      <xdr:row>13</xdr:row>
      <xdr:rowOff>180340</xdr:rowOff>
    </xdr:to>
    <xdr:cxnSp>
      <xdr:nvCxnSpPr>
        <xdr:cNvPr id="19" name="直接连接符 18"/>
        <xdr:cNvCxnSpPr/>
      </xdr:nvCxnSpPr>
      <xdr:spPr>
        <a:xfrm>
          <a:off x="9305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13</xdr:row>
      <xdr:rowOff>180340</xdr:rowOff>
    </xdr:to>
    <xdr:cxnSp>
      <xdr:nvCxnSpPr>
        <xdr:cNvPr id="20" name="直接连接符 19"/>
        <xdr:cNvCxnSpPr/>
      </xdr:nvCxnSpPr>
      <xdr:spPr>
        <a:xfrm>
          <a:off x="10067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3</xdr:row>
      <xdr:rowOff>0</xdr:rowOff>
    </xdr:from>
    <xdr:to>
      <xdr:col>15</xdr:col>
      <xdr:colOff>0</xdr:colOff>
      <xdr:row>13</xdr:row>
      <xdr:rowOff>180340</xdr:rowOff>
    </xdr:to>
    <xdr:cxnSp>
      <xdr:nvCxnSpPr>
        <xdr:cNvPr id="21" name="直接连接符 20"/>
        <xdr:cNvCxnSpPr/>
      </xdr:nvCxnSpPr>
      <xdr:spPr>
        <a:xfrm>
          <a:off x="10829290" y="768350"/>
          <a:ext cx="0" cy="22758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0</xdr:rowOff>
    </xdr:from>
    <xdr:to>
      <xdr:col>16</xdr:col>
      <xdr:colOff>0</xdr:colOff>
      <xdr:row>4</xdr:row>
      <xdr:rowOff>0</xdr:rowOff>
    </xdr:to>
    <xdr:cxnSp>
      <xdr:nvCxnSpPr>
        <xdr:cNvPr id="22" name="直接连接符 21"/>
        <xdr:cNvCxnSpPr/>
      </xdr:nvCxnSpPr>
      <xdr:spPr>
        <a:xfrm>
          <a:off x="753745" y="97790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5</xdr:row>
      <xdr:rowOff>0</xdr:rowOff>
    </xdr:from>
    <xdr:to>
      <xdr:col>16</xdr:col>
      <xdr:colOff>0</xdr:colOff>
      <xdr:row>5</xdr:row>
      <xdr:rowOff>0</xdr:rowOff>
    </xdr:to>
    <xdr:cxnSp>
      <xdr:nvCxnSpPr>
        <xdr:cNvPr id="23" name="直接连接符 22"/>
        <xdr:cNvCxnSpPr/>
      </xdr:nvCxnSpPr>
      <xdr:spPr>
        <a:xfrm>
          <a:off x="753745" y="118745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</xdr:row>
      <xdr:rowOff>0</xdr:rowOff>
    </xdr:from>
    <xdr:to>
      <xdr:col>16</xdr:col>
      <xdr:colOff>0</xdr:colOff>
      <xdr:row>6</xdr:row>
      <xdr:rowOff>0</xdr:rowOff>
    </xdr:to>
    <xdr:cxnSp>
      <xdr:nvCxnSpPr>
        <xdr:cNvPr id="24" name="直接连接符 23"/>
        <xdr:cNvCxnSpPr/>
      </xdr:nvCxnSpPr>
      <xdr:spPr>
        <a:xfrm>
          <a:off x="753745" y="139700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</xdr:row>
      <xdr:rowOff>0</xdr:rowOff>
    </xdr:from>
    <xdr:to>
      <xdr:col>16</xdr:col>
      <xdr:colOff>0</xdr:colOff>
      <xdr:row>7</xdr:row>
      <xdr:rowOff>0</xdr:rowOff>
    </xdr:to>
    <xdr:cxnSp>
      <xdr:nvCxnSpPr>
        <xdr:cNvPr id="25" name="直接连接符 24"/>
        <xdr:cNvCxnSpPr/>
      </xdr:nvCxnSpPr>
      <xdr:spPr>
        <a:xfrm>
          <a:off x="753745" y="160655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8</xdr:row>
      <xdr:rowOff>0</xdr:rowOff>
    </xdr:from>
    <xdr:to>
      <xdr:col>16</xdr:col>
      <xdr:colOff>0</xdr:colOff>
      <xdr:row>8</xdr:row>
      <xdr:rowOff>0</xdr:rowOff>
    </xdr:to>
    <xdr:cxnSp>
      <xdr:nvCxnSpPr>
        <xdr:cNvPr id="26" name="直接连接符 25"/>
        <xdr:cNvCxnSpPr/>
      </xdr:nvCxnSpPr>
      <xdr:spPr>
        <a:xfrm>
          <a:off x="753745" y="181610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9</xdr:row>
      <xdr:rowOff>0</xdr:rowOff>
    </xdr:from>
    <xdr:to>
      <xdr:col>16</xdr:col>
      <xdr:colOff>0</xdr:colOff>
      <xdr:row>9</xdr:row>
      <xdr:rowOff>0</xdr:rowOff>
    </xdr:to>
    <xdr:cxnSp>
      <xdr:nvCxnSpPr>
        <xdr:cNvPr id="28" name="直接连接符 27"/>
        <xdr:cNvCxnSpPr/>
      </xdr:nvCxnSpPr>
      <xdr:spPr>
        <a:xfrm>
          <a:off x="753745" y="202565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10</xdr:row>
      <xdr:rowOff>0</xdr:rowOff>
    </xdr:from>
    <xdr:to>
      <xdr:col>16</xdr:col>
      <xdr:colOff>0</xdr:colOff>
      <xdr:row>10</xdr:row>
      <xdr:rowOff>0</xdr:rowOff>
    </xdr:to>
    <xdr:cxnSp>
      <xdr:nvCxnSpPr>
        <xdr:cNvPr id="29" name="直接连接符 28"/>
        <xdr:cNvCxnSpPr/>
      </xdr:nvCxnSpPr>
      <xdr:spPr>
        <a:xfrm>
          <a:off x="753745" y="223520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11</xdr:row>
      <xdr:rowOff>0</xdr:rowOff>
    </xdr:from>
    <xdr:to>
      <xdr:col>16</xdr:col>
      <xdr:colOff>0</xdr:colOff>
      <xdr:row>11</xdr:row>
      <xdr:rowOff>0</xdr:rowOff>
    </xdr:to>
    <xdr:cxnSp>
      <xdr:nvCxnSpPr>
        <xdr:cNvPr id="30" name="直接连接符 29"/>
        <xdr:cNvCxnSpPr/>
      </xdr:nvCxnSpPr>
      <xdr:spPr>
        <a:xfrm>
          <a:off x="753745" y="244475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12</xdr:row>
      <xdr:rowOff>0</xdr:rowOff>
    </xdr:from>
    <xdr:to>
      <xdr:col>16</xdr:col>
      <xdr:colOff>0</xdr:colOff>
      <xdr:row>12</xdr:row>
      <xdr:rowOff>0</xdr:rowOff>
    </xdr:to>
    <xdr:cxnSp>
      <xdr:nvCxnSpPr>
        <xdr:cNvPr id="31" name="直接连接符 30"/>
        <xdr:cNvCxnSpPr/>
      </xdr:nvCxnSpPr>
      <xdr:spPr>
        <a:xfrm>
          <a:off x="753745" y="265430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13</xdr:row>
      <xdr:rowOff>0</xdr:rowOff>
    </xdr:from>
    <xdr:to>
      <xdr:col>16</xdr:col>
      <xdr:colOff>0</xdr:colOff>
      <xdr:row>13</xdr:row>
      <xdr:rowOff>0</xdr:rowOff>
    </xdr:to>
    <xdr:cxnSp>
      <xdr:nvCxnSpPr>
        <xdr:cNvPr id="32" name="直接连接符 31"/>
        <xdr:cNvCxnSpPr/>
      </xdr:nvCxnSpPr>
      <xdr:spPr>
        <a:xfrm>
          <a:off x="753745" y="2863850"/>
          <a:ext cx="110578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</xdr:row>
      <xdr:rowOff>198120</xdr:rowOff>
    </xdr:from>
    <xdr:to>
      <xdr:col>16</xdr:col>
      <xdr:colOff>0</xdr:colOff>
      <xdr:row>2</xdr:row>
      <xdr:rowOff>198120</xdr:rowOff>
    </xdr:to>
    <xdr:cxnSp>
      <xdr:nvCxnSpPr>
        <xdr:cNvPr id="33" name="直接连接符 32"/>
        <xdr:cNvCxnSpPr/>
      </xdr:nvCxnSpPr>
      <xdr:spPr>
        <a:xfrm>
          <a:off x="220345" y="763270"/>
          <a:ext cx="115912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0</xdr:colOff>
      <xdr:row>4</xdr:row>
      <xdr:rowOff>0</xdr:rowOff>
    </xdr:to>
    <xdr:cxnSp>
      <xdr:nvCxnSpPr>
        <xdr:cNvPr id="34" name="直接连接符 33"/>
        <xdr:cNvCxnSpPr/>
      </xdr:nvCxnSpPr>
      <xdr:spPr>
        <a:xfrm>
          <a:off x="220345" y="977900"/>
          <a:ext cx="5334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9</xdr:row>
      <xdr:rowOff>0</xdr:rowOff>
    </xdr:to>
    <xdr:cxnSp>
      <xdr:nvCxnSpPr>
        <xdr:cNvPr id="35" name="直接连接符 34"/>
        <xdr:cNvCxnSpPr/>
      </xdr:nvCxnSpPr>
      <xdr:spPr>
        <a:xfrm>
          <a:off x="220345" y="2025650"/>
          <a:ext cx="5334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184150</xdr:colOff>
      <xdr:row>14</xdr:row>
      <xdr:rowOff>71120</xdr:rowOff>
    </xdr:from>
    <xdr:to>
      <xdr:col>10</xdr:col>
      <xdr:colOff>85725</xdr:colOff>
      <xdr:row>34</xdr:row>
      <xdr:rowOff>165735</xdr:rowOff>
    </xdr:to>
    <xdr:graphicFrame>
      <xdr:nvGraphicFramePr>
        <xdr:cNvPr id="7" name="图表 6"/>
        <xdr:cNvGraphicFramePr/>
      </xdr:nvGraphicFramePr>
      <xdr:xfrm>
        <a:off x="184150" y="3144520"/>
        <a:ext cx="6920865" cy="42856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209550</xdr:colOff>
      <xdr:row>14</xdr:row>
      <xdr:rowOff>94615</xdr:rowOff>
    </xdr:from>
    <xdr:to>
      <xdr:col>15</xdr:col>
      <xdr:colOff>911860</xdr:colOff>
      <xdr:row>26</xdr:row>
      <xdr:rowOff>132080</xdr:rowOff>
    </xdr:to>
    <xdr:graphicFrame>
      <xdr:nvGraphicFramePr>
        <xdr:cNvPr id="43" name="图表 42"/>
        <xdr:cNvGraphicFramePr/>
      </xdr:nvGraphicFramePr>
      <xdr:xfrm>
        <a:off x="7228840" y="3168015"/>
        <a:ext cx="4512310" cy="25520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217170</xdr:colOff>
      <xdr:row>26</xdr:row>
      <xdr:rowOff>193675</xdr:rowOff>
    </xdr:from>
    <xdr:to>
      <xdr:col>15</xdr:col>
      <xdr:colOff>919480</xdr:colOff>
      <xdr:row>35</xdr:row>
      <xdr:rowOff>5715</xdr:rowOff>
    </xdr:to>
    <xdr:graphicFrame>
      <xdr:nvGraphicFramePr>
        <xdr:cNvPr id="49" name="图表 48"/>
        <xdr:cNvGraphicFramePr/>
      </xdr:nvGraphicFramePr>
      <xdr:xfrm>
        <a:off x="7236460" y="5781675"/>
        <a:ext cx="4512310" cy="16979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基本">
    <a:dk1>
      <a:srgbClr val="000000"/>
    </a:dk1>
    <a:lt1>
      <a:srgbClr val="FFFFFF"/>
    </a:lt1>
    <a:dk2>
      <a:srgbClr val="D1282E"/>
    </a:dk2>
    <a:lt2>
      <a:srgbClr val="C8C8B1"/>
    </a:lt2>
    <a:accent1>
      <a:srgbClr val="7A7A7A"/>
    </a:accent1>
    <a:accent2>
      <a:srgbClr val="F5C201"/>
    </a:accent2>
    <a:accent3>
      <a:srgbClr val="526DB0"/>
    </a:accent3>
    <a:accent4>
      <a:srgbClr val="989AAC"/>
    </a:accent4>
    <a:accent5>
      <a:srgbClr val="DC5924"/>
    </a:accent5>
    <a:accent6>
      <a:srgbClr val="B4B392"/>
    </a:accent6>
    <a:hlink>
      <a:srgbClr val="CC9900"/>
    </a:hlink>
    <a:folHlink>
      <a:srgbClr val="969696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P14"/>
  <sheetViews>
    <sheetView showGridLines="0" tabSelected="1" zoomScale="70" zoomScaleNormal="70" workbookViewId="0">
      <selection activeCell="U17" sqref="U17"/>
    </sheetView>
  </sheetViews>
  <sheetFormatPr defaultColWidth="8.89166666666667" defaultRowHeight="16.5"/>
  <cols>
    <col min="1" max="1" width="2.89166666666667" customWidth="1"/>
    <col min="2" max="2" width="7" style="1" customWidth="1"/>
    <col min="3" max="3" width="13.3333333333333" style="1" customWidth="1"/>
    <col min="4" max="4" width="10" style="1"/>
    <col min="5" max="5" width="8.89166666666667" style="1" customWidth="1"/>
    <col min="6" max="15" width="10" style="1"/>
    <col min="16" max="16" width="12.8916666666667" style="1"/>
  </cols>
  <sheetData>
    <row r="2" ht="28" customHeight="1" spans="2:16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6" customHeight="1" spans="2:16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8" t="s">
        <v>2</v>
      </c>
      <c r="P3" s="8"/>
    </row>
    <row r="4" spans="2:16">
      <c r="B4" s="4" t="s">
        <v>3</v>
      </c>
      <c r="C4" s="5"/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  <c r="O4" s="3" t="s">
        <v>15</v>
      </c>
      <c r="P4" s="3" t="s">
        <v>16</v>
      </c>
    </row>
    <row r="5" spans="2:16">
      <c r="B5" s="4" t="s">
        <v>17</v>
      </c>
      <c r="C5" s="4" t="s">
        <v>18</v>
      </c>
      <c r="D5" s="4">
        <v>125</v>
      </c>
      <c r="E5" s="4">
        <v>212</v>
      </c>
      <c r="F5" s="4">
        <v>200</v>
      </c>
      <c r="G5" s="4">
        <v>341</v>
      </c>
      <c r="H5" s="4">
        <v>300</v>
      </c>
      <c r="I5" s="4">
        <v>307</v>
      </c>
      <c r="J5" s="4">
        <v>554</v>
      </c>
      <c r="K5" s="4">
        <v>547</v>
      </c>
      <c r="L5" s="4">
        <v>599</v>
      </c>
      <c r="M5" s="4">
        <v>112</v>
      </c>
      <c r="N5" s="4">
        <v>145</v>
      </c>
      <c r="O5" s="4">
        <v>135</v>
      </c>
      <c r="P5" s="4">
        <f>SUM(D5:O5)</f>
        <v>3577</v>
      </c>
    </row>
    <row r="6" spans="2:16">
      <c r="B6" s="4"/>
      <c r="C6" s="4" t="s">
        <v>19</v>
      </c>
      <c r="D6" s="4">
        <v>122</v>
      </c>
      <c r="E6" s="4">
        <v>223</v>
      </c>
      <c r="F6" s="4">
        <v>102</v>
      </c>
      <c r="G6" s="4">
        <v>232</v>
      </c>
      <c r="H6" s="4">
        <v>240</v>
      </c>
      <c r="I6" s="4">
        <v>224</v>
      </c>
      <c r="J6" s="4">
        <v>557</v>
      </c>
      <c r="K6" s="4">
        <v>567</v>
      </c>
      <c r="L6" s="4">
        <v>420</v>
      </c>
      <c r="M6" s="4">
        <v>110</v>
      </c>
      <c r="N6" s="4">
        <v>97</v>
      </c>
      <c r="O6" s="4">
        <v>87</v>
      </c>
      <c r="P6" s="4">
        <f>SUM(D6:O6)</f>
        <v>2981</v>
      </c>
    </row>
    <row r="7" spans="2:16">
      <c r="B7" s="4"/>
      <c r="C7" s="4" t="s">
        <v>20</v>
      </c>
      <c r="D7" s="4">
        <v>213</v>
      </c>
      <c r="E7" s="4">
        <v>145</v>
      </c>
      <c r="F7" s="4">
        <v>204</v>
      </c>
      <c r="G7" s="4">
        <v>222</v>
      </c>
      <c r="H7" s="4">
        <v>197</v>
      </c>
      <c r="I7" s="4">
        <v>154</v>
      </c>
      <c r="J7" s="4">
        <v>412</v>
      </c>
      <c r="K7" s="4">
        <v>412</v>
      </c>
      <c r="L7" s="4">
        <v>452</v>
      </c>
      <c r="M7" s="4">
        <v>99</v>
      </c>
      <c r="N7" s="4">
        <v>85</v>
      </c>
      <c r="O7" s="4">
        <v>73</v>
      </c>
      <c r="P7" s="4">
        <f>SUM(D7:O7)</f>
        <v>2668</v>
      </c>
    </row>
    <row r="8" spans="2:16">
      <c r="B8" s="4"/>
      <c r="C8" s="4" t="s">
        <v>21</v>
      </c>
      <c r="D8" s="4">
        <v>22</v>
      </c>
      <c r="E8" s="4">
        <v>47</v>
      </c>
      <c r="F8" s="4">
        <v>55</v>
      </c>
      <c r="G8" s="4">
        <v>100</v>
      </c>
      <c r="H8" s="4">
        <v>59</v>
      </c>
      <c r="I8" s="4">
        <v>55</v>
      </c>
      <c r="J8" s="4">
        <v>114</v>
      </c>
      <c r="K8" s="4">
        <v>78</v>
      </c>
      <c r="L8" s="4">
        <v>77</v>
      </c>
      <c r="M8" s="4">
        <v>24</v>
      </c>
      <c r="N8" s="4">
        <v>14</v>
      </c>
      <c r="O8" s="4">
        <v>15</v>
      </c>
      <c r="P8" s="4">
        <f>SUM(D8:O8)</f>
        <v>660</v>
      </c>
    </row>
    <row r="9" spans="2:16">
      <c r="B9" s="4"/>
      <c r="C9" s="6" t="s">
        <v>16</v>
      </c>
      <c r="D9" s="3">
        <f>SUM(D5:D8)</f>
        <v>482</v>
      </c>
      <c r="E9" s="3">
        <f t="shared" ref="D9:P9" si="0">SUM(E5:E8)</f>
        <v>627</v>
      </c>
      <c r="F9" s="3">
        <f t="shared" si="0"/>
        <v>561</v>
      </c>
      <c r="G9" s="3">
        <f t="shared" si="0"/>
        <v>895</v>
      </c>
      <c r="H9" s="3">
        <f t="shared" si="0"/>
        <v>796</v>
      </c>
      <c r="I9" s="3">
        <f t="shared" si="0"/>
        <v>740</v>
      </c>
      <c r="J9" s="3">
        <f t="shared" si="0"/>
        <v>1637</v>
      </c>
      <c r="K9" s="3">
        <f t="shared" si="0"/>
        <v>1604</v>
      </c>
      <c r="L9" s="3">
        <f t="shared" si="0"/>
        <v>1548</v>
      </c>
      <c r="M9" s="3">
        <f t="shared" si="0"/>
        <v>345</v>
      </c>
      <c r="N9" s="3">
        <f t="shared" si="0"/>
        <v>341</v>
      </c>
      <c r="O9" s="3">
        <f t="shared" si="0"/>
        <v>310</v>
      </c>
      <c r="P9" s="3">
        <f t="shared" si="0"/>
        <v>9886</v>
      </c>
    </row>
    <row r="10" spans="2:16">
      <c r="B10" s="4" t="s">
        <v>22</v>
      </c>
      <c r="C10" s="4" t="s">
        <v>18</v>
      </c>
      <c r="D10" s="7">
        <f>D5/D$9</f>
        <v>0.259336099585062</v>
      </c>
      <c r="E10" s="7">
        <f>E5/E$9</f>
        <v>0.338118022328549</v>
      </c>
      <c r="F10" s="7">
        <f t="shared" ref="F10:P10" si="1">F5/F$9</f>
        <v>0.35650623885918</v>
      </c>
      <c r="G10" s="7">
        <f t="shared" si="1"/>
        <v>0.381005586592179</v>
      </c>
      <c r="H10" s="7">
        <f t="shared" si="1"/>
        <v>0.376884422110553</v>
      </c>
      <c r="I10" s="7">
        <f t="shared" si="1"/>
        <v>0.414864864864865</v>
      </c>
      <c r="J10" s="7">
        <f t="shared" si="1"/>
        <v>0.338423946243128</v>
      </c>
      <c r="K10" s="7">
        <f t="shared" si="1"/>
        <v>0.341022443890274</v>
      </c>
      <c r="L10" s="7">
        <f t="shared" si="1"/>
        <v>0.386950904392765</v>
      </c>
      <c r="M10" s="7">
        <f t="shared" si="1"/>
        <v>0.32463768115942</v>
      </c>
      <c r="N10" s="7">
        <f t="shared" si="1"/>
        <v>0.425219941348974</v>
      </c>
      <c r="O10" s="7">
        <f t="shared" si="1"/>
        <v>0.435483870967742</v>
      </c>
      <c r="P10" s="7">
        <f t="shared" si="1"/>
        <v>0.361824802751366</v>
      </c>
    </row>
    <row r="11" spans="2:16">
      <c r="B11" s="4"/>
      <c r="C11" s="4" t="s">
        <v>19</v>
      </c>
      <c r="D11" s="7">
        <f>D6/D$9</f>
        <v>0.253112033195021</v>
      </c>
      <c r="E11" s="7">
        <f>E6/E$9</f>
        <v>0.355661881977671</v>
      </c>
      <c r="F11" s="7">
        <f t="shared" ref="F11:P11" si="2">F6/F$9</f>
        <v>0.181818181818182</v>
      </c>
      <c r="G11" s="7">
        <f t="shared" si="2"/>
        <v>0.259217877094972</v>
      </c>
      <c r="H11" s="7">
        <f t="shared" si="2"/>
        <v>0.301507537688442</v>
      </c>
      <c r="I11" s="7">
        <f t="shared" si="2"/>
        <v>0.302702702702703</v>
      </c>
      <c r="J11" s="7">
        <f t="shared" si="2"/>
        <v>0.340256566890654</v>
      </c>
      <c r="K11" s="7">
        <f t="shared" si="2"/>
        <v>0.353491271820449</v>
      </c>
      <c r="L11" s="7">
        <f t="shared" si="2"/>
        <v>0.271317829457364</v>
      </c>
      <c r="M11" s="7">
        <f t="shared" si="2"/>
        <v>0.318840579710145</v>
      </c>
      <c r="N11" s="7">
        <f t="shared" si="2"/>
        <v>0.284457478005865</v>
      </c>
      <c r="O11" s="7">
        <f t="shared" si="2"/>
        <v>0.280645161290323</v>
      </c>
      <c r="P11" s="7">
        <f t="shared" si="2"/>
        <v>0.301537527817115</v>
      </c>
    </row>
    <row r="12" spans="2:16">
      <c r="B12" s="4"/>
      <c r="C12" s="4" t="s">
        <v>20</v>
      </c>
      <c r="D12" s="7">
        <f>D7/D$9</f>
        <v>0.441908713692946</v>
      </c>
      <c r="E12" s="7">
        <f>E7/E$9</f>
        <v>0.231259968102073</v>
      </c>
      <c r="F12" s="7">
        <f t="shared" ref="F12:P12" si="3">F7/F$9</f>
        <v>0.363636363636364</v>
      </c>
      <c r="G12" s="7">
        <f t="shared" si="3"/>
        <v>0.24804469273743</v>
      </c>
      <c r="H12" s="7">
        <f t="shared" si="3"/>
        <v>0.24748743718593</v>
      </c>
      <c r="I12" s="7">
        <f t="shared" si="3"/>
        <v>0.208108108108108</v>
      </c>
      <c r="J12" s="7">
        <f t="shared" si="3"/>
        <v>0.251679902260232</v>
      </c>
      <c r="K12" s="7">
        <f t="shared" si="3"/>
        <v>0.256857855361596</v>
      </c>
      <c r="L12" s="7">
        <f t="shared" si="3"/>
        <v>0.291989664082687</v>
      </c>
      <c r="M12" s="7">
        <f t="shared" si="3"/>
        <v>0.28695652173913</v>
      </c>
      <c r="N12" s="7">
        <f t="shared" si="3"/>
        <v>0.249266862170088</v>
      </c>
      <c r="O12" s="7">
        <f t="shared" si="3"/>
        <v>0.235483870967742</v>
      </c>
      <c r="P12" s="7">
        <f t="shared" si="3"/>
        <v>0.269876593162047</v>
      </c>
    </row>
    <row r="13" spans="2:16">
      <c r="B13" s="4"/>
      <c r="C13" s="4" t="s">
        <v>21</v>
      </c>
      <c r="D13" s="7">
        <f>D8/D$9</f>
        <v>0.045643153526971</v>
      </c>
      <c r="E13" s="7">
        <f>E8/E$9</f>
        <v>0.0749601275917065</v>
      </c>
      <c r="F13" s="7">
        <f t="shared" ref="F13:P13" si="4">F8/F$9</f>
        <v>0.0980392156862745</v>
      </c>
      <c r="G13" s="7">
        <f t="shared" si="4"/>
        <v>0.111731843575419</v>
      </c>
      <c r="H13" s="7">
        <f t="shared" si="4"/>
        <v>0.0741206030150754</v>
      </c>
      <c r="I13" s="7">
        <f t="shared" si="4"/>
        <v>0.0743243243243243</v>
      </c>
      <c r="J13" s="7">
        <f t="shared" si="4"/>
        <v>0.0696395846059866</v>
      </c>
      <c r="K13" s="7">
        <f t="shared" si="4"/>
        <v>0.0486284289276808</v>
      </c>
      <c r="L13" s="7">
        <f t="shared" si="4"/>
        <v>0.0497416020671835</v>
      </c>
      <c r="M13" s="7">
        <f t="shared" si="4"/>
        <v>0.0695652173913043</v>
      </c>
      <c r="N13" s="7">
        <f t="shared" si="4"/>
        <v>0.0410557184750733</v>
      </c>
      <c r="O13" s="7">
        <f t="shared" si="4"/>
        <v>0.0483870967741935</v>
      </c>
      <c r="P13" s="7">
        <f t="shared" si="4"/>
        <v>0.066761076269472</v>
      </c>
    </row>
    <row r="14" spans="2:16">
      <c r="B14" s="4"/>
      <c r="C14" s="6" t="s">
        <v>16</v>
      </c>
      <c r="D14" s="6">
        <f t="shared" ref="D14:P14" si="5">SUM(D10:D13)</f>
        <v>1</v>
      </c>
      <c r="E14" s="6">
        <f t="shared" si="5"/>
        <v>1</v>
      </c>
      <c r="F14" s="6">
        <f t="shared" si="5"/>
        <v>1</v>
      </c>
      <c r="G14" s="6">
        <f t="shared" si="5"/>
        <v>1</v>
      </c>
      <c r="H14" s="6">
        <f t="shared" si="5"/>
        <v>1</v>
      </c>
      <c r="I14" s="6">
        <f t="shared" si="5"/>
        <v>1</v>
      </c>
      <c r="J14" s="6">
        <f t="shared" si="5"/>
        <v>1</v>
      </c>
      <c r="K14" s="6">
        <f t="shared" si="5"/>
        <v>1</v>
      </c>
      <c r="L14" s="6">
        <f t="shared" si="5"/>
        <v>1</v>
      </c>
      <c r="M14" s="6">
        <f t="shared" si="5"/>
        <v>1</v>
      </c>
      <c r="N14" s="6">
        <f t="shared" si="5"/>
        <v>1</v>
      </c>
      <c r="O14" s="6">
        <f t="shared" si="5"/>
        <v>1</v>
      </c>
      <c r="P14" s="6">
        <f t="shared" si="5"/>
        <v>1</v>
      </c>
    </row>
  </sheetData>
  <mergeCells count="5">
    <mergeCell ref="B2:P2"/>
    <mergeCell ref="L3:M3"/>
    <mergeCell ref="O3:P3"/>
    <mergeCell ref="B5:B9"/>
    <mergeCell ref="B10:B14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13713</dc:creator>
  <cp:lastModifiedBy>A. 刘美r</cp:lastModifiedBy>
  <dcterms:created xsi:type="dcterms:W3CDTF">2019-03-27T04:24:00Z</dcterms:created>
  <dcterms:modified xsi:type="dcterms:W3CDTF">2019-09-25T07:59:59Z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