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Sheet1!$A$1:$G$9</definedName>
  </definedNames>
  <calcPr calcId="144525"/>
</workbook>
</file>

<file path=xl/sharedStrings.xml><?xml version="1.0" encoding="utf-8"?>
<sst xmlns="http://schemas.openxmlformats.org/spreadsheetml/2006/main" count="31" uniqueCount="28">
  <si>
    <t>销售年度统计报表</t>
  </si>
  <si>
    <t>Statistical analysis of department expenses</t>
  </si>
  <si>
    <t>部门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</si>
  <si>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</si>
  <si>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</si>
  <si>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</si>
  <si>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</si>
  <si>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</si>
  <si>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</si>
  <si>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</si>
  <si>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</si>
  <si>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</si>
  <si>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</si>
  <si>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</si>
  <si>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</si>
  <si>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</si>
  <si>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销售1组</t>
  </si>
  <si>
    <t>销售2组</t>
  </si>
  <si>
    <t>销售3组</t>
  </si>
  <si>
    <t>姓名</t>
  </si>
  <si>
    <t>一季度</t>
  </si>
  <si>
    <t>二季度</t>
  </si>
  <si>
    <t>三季度</t>
  </si>
  <si>
    <t>四季度</t>
  </si>
  <si>
    <t>员工1</t>
  </si>
  <si>
    <t>员工2</t>
  </si>
  <si>
    <t>员工3</t>
  </si>
  <si>
    <t>员工4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</si>
</sst>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_ "/>
  </numFmts>
  <fonts count="29">
    <font>
      <sz val="11"/>
      <color theme="1"/>
      <name val="等线"/>
      <charset val="134"/>
      <scheme val="minor"/>
    </font>
    <font>
      <b/>
      <sz val="24"/>
      <color theme="1"/>
      <name val="Microsoft YaHei UI"/>
      <charset val="134"/>
    </font>
    <font>
      <sz val="10"/>
      <color theme="0" tint="-0.499984740745262"/>
      <name val="Microsoft YaHei UI"/>
      <charset val="134"/>
    </font>
    <font>
      <b/>
      <sz val="13"/>
      <color theme="0" tint="-0.349986266670736"/>
      <name val="Microsoft YaHei UI"/>
      <charset val="134"/>
    </font>
    <font>
      <b/>
      <sz val="10"/>
      <color theme="1"/>
      <name val="Microsoft YaHei UI"/>
      <charset val="134"/>
    </font>
    <font>
      <sz val="10"/>
      <color theme="1"/>
      <name val="Microsoft YaHei UI"/>
      <charset val="134"/>
    </font>
    <font>
      <b/>
      <sz val="20"/>
      <color theme="1"/>
      <name val="Microsoft YaHei UI"/>
      <charset val="134"/>
    </font>
    <font>
      <sz val="11"/>
      <color theme="0" tint="-0.499984740745262"/>
      <name val="Microsoft YaHei UI"/>
      <charset val="134"/>
    </font>
    <font>
      <b/>
      <sz val="10"/>
      <color theme="0"/>
      <name val="Microsoft YaHei UI"/>
      <charset val="134"/>
    </font>
    <font>
      <i/>
      <sz val="10"/>
      <color theme="1"/>
      <name val="Microsoft YaHei UI"/>
      <charset val="134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EB2A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14996795556505"/>
      </bottom>
      <diagonal/>
    </border>
    <border>
      <left/>
      <right/>
      <top style="thin">
        <color theme="0" tint="-0.14996795556505"/>
      </top>
      <bottom style="thin">
        <color theme="0" tint="-0.14996795556505"/>
      </bottom>
      <diagonal/>
    </border>
    <border>
      <left/>
      <right/>
      <top style="thin">
        <color theme="0" tint="-0.14996795556505"/>
      </top>
      <bottom/>
      <diagonal/>
    </border>
    <border>
      <left/>
      <right/>
      <top style="thin">
        <color theme="0" tint="-0.14996795556505"/>
      </top>
      <bottom style="thin">
        <color theme="0" tint="-0.14993743705557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27" fillId="19" borderId="7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 indent="2"/>
    </xf>
    <xf numFmtId="0" fontId="6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Alignment="1">
      <alignment horizontal="left" vertical="top" indent="2"/>
    </xf>
    <xf numFmtId="0" fontId="8" fillId="3" borderId="0" xfId="0" applyNumberFormat="1" applyFont="1" applyFill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4" fillId="4" borderId="4" xfId="0" applyNumberFormat="1" applyFont="1" applyFill="1" applyBorder="1" applyAlignment="1">
      <alignment horizontal="center" vertical="center"/>
    </xf>
    <xf numFmtId="176" fontId="4" fillId="4" borderId="4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8" fillId="3" borderId="0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EB2A3"/>
      <color rgb="003E3C3D"/>
      <color rgb="00F7F7F7"/>
      <color rgb="004F7DBF"/>
      <color rgb="0053CD8A"/>
      <color rgb="0033AF6B"/>
      <color rgb="00F1F7ED"/>
      <color rgb="00B9D9A3"/>
      <color rgb="00217346"/>
      <color rgb="00F2F8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942172287201"/>
          <c:y val="0.228931081195496"/>
          <c:w val="0.664688653441366"/>
          <c:h val="0.708912031157396"/>
        </c:manualLayout>
      </c:layout>
      <c:doughnutChart>
        <c:varyColors val="1"/>
        <c:ser>
          <c:idx val="0"/>
          <c:order val="0"/>
          <c:tx>
            <c:strRef>
              <c:f>Sheet1!$O$5</c:f>
              <c:strCache>
                <c:ptCount val="1"/>
                <c:pt idx="0">
                  <c:v>合计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rgbClr val="3EB2A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0.0497024808625881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lang="zh-CN" sz="900" b="0" i="0" u="none" strike="noStrike" kern="1200" baseline="0">
                      <a:solidFill>
                        <a:schemeClr val="bg1">
                          <a:lumMod val="95000"/>
                        </a:schemeClr>
                      </a:solidFill>
                      <a:latin typeface="微软雅黑" panose="020B0503020204020204" pitchFamily="34" charset="-122"/>
                      <a:ea typeface="微软雅黑" panose="020B0503020204020204" pitchFamily="34" charset="-122"/>
                      <a:cs typeface="+mn-cs"/>
                    </a:defRPr>
                  </a:pPr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103559849438656"/>
                  <c:y val="0.00552249787362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Sheet1!$B$6:$B$8</c:f>
              <c:strCache>
                <c:ptCount val="3"/>
                <c:pt idx="0">
                  <c:v>销售1组</c:v>
                </c:pt>
                <c:pt idx="1">
                  <c:v>销售2组</c:v>
                </c:pt>
                <c:pt idx="2">
                  <c:v>销售3组</c:v>
                </c:pt>
              </c:strCache>
            </c:strRef>
          </c:cat>
          <c:val>
            <c:numRef>
              <c:f>Sheet1!$O$6:$O$8</c:f>
              <c:numCache>
                <c:formatCode>#,##0_ </c:formatCode>
                <c:ptCount val="3"/>
                <c:pt idx="0">
                  <c:v>7682</c:v>
                </c:pt>
                <c:pt idx="1">
                  <c:v>6053</c:v>
                </c:pt>
                <c:pt idx="2">
                  <c:v>6815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942172287201"/>
          <c:y val="0.228931081195496"/>
          <c:w val="0.664688653441366"/>
          <c:h val="0.708912031157396"/>
        </c:manualLayout>
      </c:layout>
      <c:doughnutChart>
        <c:varyColors val="1"/>
        <c:ser>
          <c:idx val="0"/>
          <c:order val="0"/>
          <c:tx>
            <c:strRef>
              <c:f>Sheet1!$G$11</c:f>
              <c:strCache>
                <c:ptCount val="1"/>
                <c:pt idx="0">
                  <c:v>合计</c:v>
                </c:pt>
              </c:strCache>
            </c:strRef>
          </c:tx>
          <c:spPr/>
          <c:explosion val="0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Sheet1!$B$12:$B$15</c:f>
              <c:strCache>
                <c:ptCount val="4"/>
                <c:pt idx="0">
                  <c:v>员工1</c:v>
                </c:pt>
                <c:pt idx="1">
                  <c:v>员工2</c:v>
                </c:pt>
                <c:pt idx="2">
                  <c:v>员工3</c:v>
                </c:pt>
                <c:pt idx="3">
                  <c:v>员工4</c:v>
                </c:pt>
              </c:strCache>
            </c:strRef>
          </c:cat>
          <c:val>
            <c:numRef>
              <c:f>Sheet1!$G$12:$G$15</c:f>
              <c:numCache>
                <c:formatCode>#,##0_ </c:formatCode>
                <c:ptCount val="4"/>
                <c:pt idx="0">
                  <c:v>527</c:v>
                </c:pt>
                <c:pt idx="1">
                  <c:v>551</c:v>
                </c:pt>
                <c:pt idx="2">
                  <c:v>571</c:v>
                </c:pt>
                <c:pt idx="3">
                  <c:v>589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196335847107025"/>
          <c:y val="0.308539944903581"/>
          <c:w val="0.959759900026875"/>
          <c:h val="0.5355927203314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3EB2A3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Sheet1!$C$9:$N$9</c:f>
              <c:numCache>
                <c:formatCode>#,##0_ </c:formatCode>
                <c:ptCount val="12"/>
                <c:pt idx="0">
                  <c:v>1538</c:v>
                </c:pt>
                <c:pt idx="1">
                  <c:v>1743</c:v>
                </c:pt>
                <c:pt idx="2">
                  <c:v>1551</c:v>
                </c:pt>
                <c:pt idx="3">
                  <c:v>1918</c:v>
                </c:pt>
                <c:pt idx="4">
                  <c:v>1888</c:v>
                </c:pt>
                <c:pt idx="5">
                  <c:v>1464</c:v>
                </c:pt>
                <c:pt idx="6">
                  <c:v>1795</c:v>
                </c:pt>
                <c:pt idx="7">
                  <c:v>1571</c:v>
                </c:pt>
                <c:pt idx="8">
                  <c:v>1192</c:v>
                </c:pt>
                <c:pt idx="9">
                  <c:v>2121</c:v>
                </c:pt>
                <c:pt idx="10">
                  <c:v>1803</c:v>
                </c:pt>
                <c:pt idx="11">
                  <c:v>1966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6670304"/>
        <c:axId val="946666560"/>
      </c:barChart>
      <c:catAx>
        <c:axId val="94667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46666560"/>
        <c:crosses val="autoZero"/>
        <c:auto val="1"/>
        <c:lblAlgn val="ctr"/>
        <c:lblOffset val="100"/>
        <c:noMultiLvlLbl val="0"/>
      </c:catAx>
      <c:valAx>
        <c:axId val="9466665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946670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52634405015466"/>
          <c:y val="0.304287690179806"/>
          <c:w val="0.889520712552821"/>
          <c:h val="0.538698721028867"/>
        </c:manualLayout>
      </c:layout>
      <c:lineChart>
        <c:grouping val="standard"/>
        <c:varyColors val="0"/>
        <c:ser>
          <c:idx val="0"/>
          <c:order val="0"/>
          <c:tx>
            <c:strRef>
              <c:f>Sheet1!$B$16</c:f>
              <c:strCache>
                <c:ptCount val="1"/>
                <c:pt idx="0">
                  <c:v>合计</c:v>
                </c:pt>
              </c:strCache>
            </c:strRef>
          </c:tx>
          <c:spPr>
            <a:ln w="38100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38100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微软雅黑" panose="020B0503020204020204" pitchFamily="34" charset="-122"/>
                    <a:ea typeface="微软雅黑" panose="020B0503020204020204" pitchFamily="34" charset="-122"/>
                    <a:cs typeface="+mn-cs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Sheet1!$C$11:$F$11</c:f>
              <c:strCache>
                <c:ptCount val="4"/>
                <c:pt idx="0">
                  <c:v>一季度</c:v>
                </c:pt>
                <c:pt idx="1">
                  <c:v>二季度</c:v>
                </c:pt>
                <c:pt idx="2">
                  <c:v>三季度</c:v>
                </c:pt>
                <c:pt idx="3">
                  <c:v>四季度</c:v>
                </c:pt>
              </c:strCache>
            </c:strRef>
          </c:cat>
          <c:val>
            <c:numRef>
              <c:f>Sheet1!$C$16:$F$16</c:f>
              <c:numCache>
                <c:formatCode>#,##0_ </c:formatCode>
                <c:ptCount val="4"/>
                <c:pt idx="0">
                  <c:v>470</c:v>
                </c:pt>
                <c:pt idx="1">
                  <c:v>605</c:v>
                </c:pt>
                <c:pt idx="2">
                  <c:v>539</c:v>
                </c:pt>
                <c:pt idx="3">
                  <c:v>624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bg1">
                      <a:lumMod val="95000"/>
                    </a:schemeClr>
                  </a:gs>
                  <a:gs pos="100000">
                    <a:srgbClr val="3EB2A3">
                      <a:lumMod val="99000"/>
                      <a:lumOff val="1000"/>
                    </a:srgbClr>
                  </a:gs>
                </a:gsLst>
                <a:lin ang="5400000" scaled="1"/>
              </a:gradFill>
              <a:round/>
            </a:ln>
            <a:effectLst/>
          </c:spPr>
        </c:dropLines>
        <c:marker val="1"/>
        <c:smooth val="1"/>
        <c:axId val="872930768"/>
        <c:axId val="872929104"/>
      </c:lineChart>
      <c:catAx>
        <c:axId val="87293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72929104"/>
        <c:crosses val="autoZero"/>
        <c:auto val="1"/>
        <c:lblAlgn val="ctr"/>
        <c:lblOffset val="100"/>
        <c:noMultiLvlLbl val="0"/>
      </c:catAx>
      <c:valAx>
        <c:axId val="872929104"/>
        <c:scaling>
          <c:orientation val="minMax"/>
        </c:scaling>
        <c:delete val="1"/>
        <c:axPos val="l"/>
        <c:numFmt formatCode="#,##0_ 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微软雅黑" panose="020B0503020204020204" pitchFamily="34" charset="-122"/>
                <a:ea typeface="微软雅黑" panose="020B0503020204020204" pitchFamily="34" charset="-122"/>
                <a:cs typeface="+mn-cs"/>
              </a:defRPr>
            </a:pPr>
          </a:p>
        </c:txPr>
        <c:crossAx val="872930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latin typeface="微软雅黑" panose="020B0503020204020204" pitchFamily="34" charset="-122"/>
          <a:ea typeface="微软雅黑" panose="020B0503020204020204" pitchFamily="34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222004</xdr:colOff>
      <xdr:row>9</xdr:row>
      <xdr:rowOff>114300</xdr:rowOff>
    </xdr:from>
    <xdr:to>
      <xdr:col>11</xdr:col>
      <xdr:colOff>49823</xdr:colOff>
      <xdr:row>16</xdr:row>
      <xdr:rowOff>4159</xdr:rowOff>
    </xdr:to>
    <xdr:grpSp>
      <xdr:nvGrpSpPr>
        <xdr:cNvPr id="15" name="组合 14"/>
        <xdr:cNvGrpSpPr/>
      </xdr:nvGrpSpPr>
      <xdr:grpSpPr>
        <a:xfrm>
          <a:off x="4584065" y="2907665"/>
          <a:ext cx="2456815" cy="2301875"/>
          <a:chOff x="4584454" y="2905125"/>
          <a:chExt cx="2456719" cy="2299684"/>
        </a:xfrm>
      </xdr:grpSpPr>
      <xdr:graphicFrame>
        <xdr:nvGraphicFramePr>
          <xdr:cNvPr id="4" name="图表 3"/>
          <xdr:cNvGraphicFramePr/>
        </xdr:nvGraphicFramePr>
        <xdr:xfrm>
          <a:off x="4586288" y="2905125"/>
          <a:ext cx="2452688" cy="22996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>
        <xdr:nvSpPr>
          <xdr:cNvPr id="7" name="文本框 6"/>
          <xdr:cNvSpPr txBox="1"/>
        </xdr:nvSpPr>
        <xdr:spPr>
          <a:xfrm>
            <a:off x="4584454" y="2910256"/>
            <a:ext cx="2456719" cy="388324"/>
          </a:xfrm>
          <a:prstGeom prst="rect">
            <a:avLst/>
          </a:prstGeom>
          <a:solidFill>
            <a:srgbClr val="3EB2A3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小组业绩对比</a:t>
            </a:r>
            <a:endParaRPr lang="zh-CN" altLang="en-US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  <xdr:twoCellAnchor>
    <xdr:from>
      <xdr:col>11</xdr:col>
      <xdr:colOff>207351</xdr:colOff>
      <xdr:row>9</xdr:row>
      <xdr:rowOff>119431</xdr:rowOff>
    </xdr:from>
    <xdr:to>
      <xdr:col>15</xdr:col>
      <xdr:colOff>5862</xdr:colOff>
      <xdr:row>16</xdr:row>
      <xdr:rowOff>13684</xdr:rowOff>
    </xdr:to>
    <xdr:grpSp>
      <xdr:nvGrpSpPr>
        <xdr:cNvPr id="16" name="组合 15"/>
        <xdr:cNvGrpSpPr/>
      </xdr:nvGrpSpPr>
      <xdr:grpSpPr>
        <a:xfrm>
          <a:off x="7198360" y="2912745"/>
          <a:ext cx="2456180" cy="2306320"/>
          <a:chOff x="7198701" y="2910256"/>
          <a:chExt cx="2455986" cy="2304078"/>
        </a:xfrm>
      </xdr:grpSpPr>
      <xdr:graphicFrame>
        <xdr:nvGraphicFramePr>
          <xdr:cNvPr id="9" name="图表 8"/>
          <xdr:cNvGraphicFramePr/>
        </xdr:nvGraphicFramePr>
        <xdr:xfrm>
          <a:off x="7200900" y="2914650"/>
          <a:ext cx="2452688" cy="22996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>
        <xdr:nvSpPr>
          <xdr:cNvPr id="10" name="文本框 9"/>
          <xdr:cNvSpPr txBox="1"/>
        </xdr:nvSpPr>
        <xdr:spPr>
          <a:xfrm>
            <a:off x="7198701" y="2910256"/>
            <a:ext cx="2455986" cy="388324"/>
          </a:xfrm>
          <a:prstGeom prst="rect">
            <a:avLst/>
          </a:prstGeom>
          <a:solidFill>
            <a:srgbClr val="3EB2A3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员工业绩对比</a:t>
            </a:r>
            <a:endParaRPr lang="zh-CN" altLang="en-US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  <xdr:twoCellAnchor>
    <xdr:from>
      <xdr:col>1</xdr:col>
      <xdr:colOff>9526</xdr:colOff>
      <xdr:row>16</xdr:row>
      <xdr:rowOff>82196</xdr:rowOff>
    </xdr:from>
    <xdr:to>
      <xdr:col>11</xdr:col>
      <xdr:colOff>41163</xdr:colOff>
      <xdr:row>22</xdr:row>
      <xdr:rowOff>104776</xdr:rowOff>
    </xdr:to>
    <xdr:grpSp>
      <xdr:nvGrpSpPr>
        <xdr:cNvPr id="14" name="组合 13"/>
        <xdr:cNvGrpSpPr/>
      </xdr:nvGrpSpPr>
      <xdr:grpSpPr>
        <a:xfrm>
          <a:off x="276225" y="5287645"/>
          <a:ext cx="6755765" cy="2308860"/>
          <a:chOff x="276226" y="5311421"/>
          <a:chExt cx="6756287" cy="2308580"/>
        </a:xfrm>
      </xdr:grpSpPr>
      <xdr:graphicFrame>
        <xdr:nvGraphicFramePr>
          <xdr:cNvPr id="3" name="图表 2"/>
          <xdr:cNvGraphicFramePr/>
        </xdr:nvGraphicFramePr>
        <xdr:xfrm>
          <a:off x="276226" y="5314951"/>
          <a:ext cx="6753224" cy="23050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>
        <xdr:nvSpPr>
          <xdr:cNvPr id="11" name="文本框 10"/>
          <xdr:cNvSpPr txBox="1"/>
        </xdr:nvSpPr>
        <xdr:spPr>
          <a:xfrm>
            <a:off x="277090" y="5311421"/>
            <a:ext cx="6755423" cy="388324"/>
          </a:xfrm>
          <a:prstGeom prst="rect">
            <a:avLst/>
          </a:prstGeom>
          <a:solidFill>
            <a:srgbClr val="3EB2A3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小组业绩对比</a:t>
            </a:r>
            <a:endParaRPr lang="zh-CN" altLang="en-US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  <xdr:twoCellAnchor>
    <xdr:from>
      <xdr:col>11</xdr:col>
      <xdr:colOff>207351</xdr:colOff>
      <xdr:row>16</xdr:row>
      <xdr:rowOff>71806</xdr:rowOff>
    </xdr:from>
    <xdr:to>
      <xdr:col>15</xdr:col>
      <xdr:colOff>8660</xdr:colOff>
      <xdr:row>22</xdr:row>
      <xdr:rowOff>105641</xdr:rowOff>
    </xdr:to>
    <xdr:grpSp>
      <xdr:nvGrpSpPr>
        <xdr:cNvPr id="13" name="组合 12"/>
        <xdr:cNvGrpSpPr/>
      </xdr:nvGrpSpPr>
      <xdr:grpSpPr>
        <a:xfrm>
          <a:off x="7198360" y="5277485"/>
          <a:ext cx="2458720" cy="2319655"/>
          <a:chOff x="7198701" y="5301031"/>
          <a:chExt cx="2458784" cy="2319835"/>
        </a:xfrm>
      </xdr:grpSpPr>
      <xdr:graphicFrame>
        <xdr:nvGraphicFramePr>
          <xdr:cNvPr id="5" name="图表 4"/>
          <xdr:cNvGraphicFramePr/>
        </xdr:nvGraphicFramePr>
        <xdr:xfrm>
          <a:off x="7199169" y="5314950"/>
          <a:ext cx="2458316" cy="230591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>
        <xdr:nvSpPr>
          <xdr:cNvPr id="12" name="文本框 11"/>
          <xdr:cNvSpPr txBox="1"/>
        </xdr:nvSpPr>
        <xdr:spPr>
          <a:xfrm>
            <a:off x="7198701" y="5301031"/>
            <a:ext cx="2455986" cy="388324"/>
          </a:xfrm>
          <a:prstGeom prst="rect">
            <a:avLst/>
          </a:prstGeom>
          <a:solidFill>
            <a:srgbClr val="3EB2A3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zh-CN" altLang="en-US" sz="1200" b="1">
                <a:solidFill>
                  <a:schemeClr val="bg1"/>
                </a:solidFill>
                <a:latin typeface="微软雅黑" panose="020B0503020204020204" pitchFamily="34" charset="-122"/>
                <a:ea typeface="微软雅黑" panose="020B0503020204020204" pitchFamily="34" charset="-122"/>
              </a:rPr>
              <a:t>季度业绩对比</a:t>
            </a:r>
            <a:endParaRPr lang="zh-CN" altLang="en-US" sz="1200" b="1">
              <a:solidFill>
                <a:schemeClr val="bg1"/>
              </a:solidFill>
              <a:latin typeface="微软雅黑" panose="020B0503020204020204" pitchFamily="34" charset="-122"/>
              <a:ea typeface="微软雅黑" panose="020B0503020204020204" pitchFamily="34" charset="-12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O38"/>
  <sheetViews>
    <sheetView showGridLines="0" showZeros="0" tabSelected="1" workbookViewId="0">
      <selection activeCell="P38" sqref="P38"/>
    </sheetView>
  </sheetViews>
  <sheetFormatPr defaultColWidth="9" defaultRowHeight="18" customHeight="1"/>
  <cols>
    <col min="1" max="1" width="3.5" style="5" customWidth="1"/>
    <col min="2" max="2" width="10.625" style="6" customWidth="1"/>
    <col min="3" max="7" width="8.625" style="6" customWidth="1"/>
    <col min="8" max="14" width="8.625" style="5" customWidth="1"/>
    <col min="15" max="16384" width="9" style="5"/>
  </cols>
  <sheetData>
    <row r="1" ht="15" customHeight="1"/>
    <row r="2" s="1" customFormat="1" ht="30" customHeight="1" spans="2:2">
      <c r="B2" s="7" t="s">
        <v>0</v>
      </c>
    </row>
    <row r="3" s="2" customFormat="1" ht="15" customHeight="1" spans="2:2">
      <c r="B3" s="8" t="s">
        <v>1</v>
      </c>
    </row>
    <row r="4" s="3" customFormat="1" ht="9.95" customHeight="1" spans="2:7">
      <c r="B4" s="9"/>
      <c r="C4" s="9"/>
      <c r="D4" s="9"/>
      <c r="E4" s="9"/>
      <c r="F4" s="9"/>
      <c r="G4" s="9"/>
    </row>
    <row r="5" s="4" customFormat="1" ht="30" customHeight="1" spans="2:15"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10" t="s">
        <v>15</v>
      </c>
    </row>
    <row r="6" ht="30" customHeight="1" spans="2:15">
      <c r="B6" s="11" t="s">
        <v>16</v>
      </c>
      <c r="C6" s="12">
        <f ca="1">RANDBETWEEN(520,800)</f>
        <v>684</v>
      </c>
      <c r="D6" s="12">
        <f ca="1" t="shared" ref="D6:N6" si="0">RANDBETWEEN(520,800)</f>
        <v>617</v>
      </c>
      <c r="E6" s="12">
        <f ca="1" t="shared" si="0"/>
        <v>638</v>
      </c>
      <c r="F6" s="12">
        <f ca="1" t="shared" si="0"/>
        <v>757</v>
      </c>
      <c r="G6" s="12">
        <f ca="1" t="shared" si="0"/>
        <v>708</v>
      </c>
      <c r="H6" s="12">
        <f ca="1" t="shared" si="0"/>
        <v>746</v>
      </c>
      <c r="I6" s="12">
        <f ca="1" t="shared" si="0"/>
        <v>570</v>
      </c>
      <c r="J6" s="12">
        <f ca="1" t="shared" si="0"/>
        <v>546</v>
      </c>
      <c r="K6" s="12">
        <f ca="1" t="shared" si="0"/>
        <v>533</v>
      </c>
      <c r="L6" s="12">
        <f ca="1" t="shared" si="0"/>
        <v>780</v>
      </c>
      <c r="M6" s="12">
        <f ca="1" t="shared" si="0"/>
        <v>554</v>
      </c>
      <c r="N6" s="12">
        <f ca="1" t="shared" si="0"/>
        <v>549</v>
      </c>
      <c r="O6" s="22">
        <f ca="1">SUM(C6:N6)</f>
        <v>7682</v>
      </c>
    </row>
    <row r="7" ht="30" customHeight="1" spans="2:15">
      <c r="B7" s="13" t="s">
        <v>17</v>
      </c>
      <c r="C7" s="12">
        <f ca="1" t="shared" ref="C7:C8" si="1">RANDBETWEEN(320,800)</f>
        <v>387</v>
      </c>
      <c r="D7" s="12">
        <f ca="1" t="shared" ref="D6:N8" si="2">RANDBETWEEN(320,800)</f>
        <v>480</v>
      </c>
      <c r="E7" s="12">
        <f ca="1" t="shared" si="2"/>
        <v>365</v>
      </c>
      <c r="F7" s="12">
        <f ca="1" t="shared" si="2"/>
        <v>457</v>
      </c>
      <c r="G7" s="12">
        <f ca="1" t="shared" si="2"/>
        <v>594</v>
      </c>
      <c r="H7" s="12">
        <f ca="1" t="shared" si="2"/>
        <v>345</v>
      </c>
      <c r="I7" s="12">
        <f ca="1" t="shared" si="2"/>
        <v>521</v>
      </c>
      <c r="J7" s="12">
        <f ca="1" t="shared" si="2"/>
        <v>704</v>
      </c>
      <c r="K7" s="12">
        <f ca="1" t="shared" si="2"/>
        <v>334</v>
      </c>
      <c r="L7" s="12">
        <f ca="1" t="shared" si="2"/>
        <v>568</v>
      </c>
      <c r="M7" s="12">
        <f ca="1" t="shared" si="2"/>
        <v>587</v>
      </c>
      <c r="N7" s="12">
        <f ca="1" t="shared" si="2"/>
        <v>711</v>
      </c>
      <c r="O7" s="23">
        <f ca="1">SUM(C7:N7)</f>
        <v>6053</v>
      </c>
    </row>
    <row r="8" ht="30" customHeight="1" spans="2:15">
      <c r="B8" s="14" t="s">
        <v>18</v>
      </c>
      <c r="C8" s="12">
        <f ca="1" t="shared" si="1"/>
        <v>467</v>
      </c>
      <c r="D8" s="12">
        <f ca="1" t="shared" si="2"/>
        <v>646</v>
      </c>
      <c r="E8" s="12">
        <f ca="1" t="shared" si="2"/>
        <v>548</v>
      </c>
      <c r="F8" s="12">
        <f ca="1" t="shared" si="2"/>
        <v>704</v>
      </c>
      <c r="G8" s="12">
        <f ca="1" t="shared" si="2"/>
        <v>586</v>
      </c>
      <c r="H8" s="12">
        <f ca="1" t="shared" si="2"/>
        <v>373</v>
      </c>
      <c r="I8" s="12">
        <f ca="1" t="shared" si="2"/>
        <v>704</v>
      </c>
      <c r="J8" s="12">
        <f ca="1" t="shared" si="2"/>
        <v>321</v>
      </c>
      <c r="K8" s="12">
        <f ca="1" t="shared" si="2"/>
        <v>325</v>
      </c>
      <c r="L8" s="12">
        <f ca="1" t="shared" si="2"/>
        <v>773</v>
      </c>
      <c r="M8" s="12">
        <f ca="1" t="shared" si="2"/>
        <v>662</v>
      </c>
      <c r="N8" s="12">
        <f ca="1" t="shared" si="2"/>
        <v>706</v>
      </c>
      <c r="O8" s="24">
        <f ca="1">SUM(C8:N8)</f>
        <v>6815</v>
      </c>
    </row>
    <row r="9" ht="30" customHeight="1" spans="2:15">
      <c r="B9" s="15" t="s">
        <v>15</v>
      </c>
      <c r="C9" s="16">
        <f ca="1" t="shared" ref="C9:N9" si="3">SUM(C6:C8)</f>
        <v>1538</v>
      </c>
      <c r="D9" s="16">
        <f ca="1" t="shared" si="3"/>
        <v>1743</v>
      </c>
      <c r="E9" s="16">
        <f ca="1" t="shared" si="3"/>
        <v>1551</v>
      </c>
      <c r="F9" s="16">
        <f ca="1" t="shared" si="3"/>
        <v>1918</v>
      </c>
      <c r="G9" s="16">
        <f ca="1" t="shared" si="3"/>
        <v>1888</v>
      </c>
      <c r="H9" s="16">
        <f ca="1" t="shared" si="3"/>
        <v>1464</v>
      </c>
      <c r="I9" s="16">
        <f ca="1" t="shared" si="3"/>
        <v>1795</v>
      </c>
      <c r="J9" s="16">
        <f ca="1" t="shared" si="3"/>
        <v>1571</v>
      </c>
      <c r="K9" s="16">
        <f ca="1" t="shared" si="3"/>
        <v>1192</v>
      </c>
      <c r="L9" s="16">
        <f ca="1" t="shared" si="3"/>
        <v>2121</v>
      </c>
      <c r="M9" s="16">
        <f ca="1" t="shared" si="3"/>
        <v>1803</v>
      </c>
      <c r="N9" s="16">
        <f ca="1" t="shared" si="3"/>
        <v>1966</v>
      </c>
      <c r="O9" s="16">
        <f ca="1">SUM(C9:N9)</f>
        <v>20550</v>
      </c>
    </row>
    <row r="10" ht="9.95" customHeight="1" spans="2:7">
      <c r="B10" s="17"/>
      <c r="C10" s="17"/>
      <c r="D10" s="17"/>
      <c r="E10" s="17"/>
      <c r="F10" s="17"/>
      <c r="G10" s="17"/>
    </row>
    <row r="11" ht="30" customHeight="1" spans="2:7">
      <c r="B11" s="10" t="s">
        <v>19</v>
      </c>
      <c r="C11" s="10" t="s">
        <v>20</v>
      </c>
      <c r="D11" s="10" t="s">
        <v>21</v>
      </c>
      <c r="E11" s="10" t="s">
        <v>22</v>
      </c>
      <c r="F11" s="10" t="s">
        <v>23</v>
      </c>
      <c r="G11" s="18" t="s">
        <v>15</v>
      </c>
    </row>
    <row r="12" ht="30" customHeight="1" spans="2:7">
      <c r="B12" s="11" t="s">
        <v>24</v>
      </c>
      <c r="C12" s="12">
        <f ca="1">RANDBETWEEN(80,190)</f>
        <v>138</v>
      </c>
      <c r="D12" s="12">
        <f ca="1" t="shared" ref="D12:F15" si="4">RANDBETWEEN(80,190)</f>
        <v>144</v>
      </c>
      <c r="E12" s="12">
        <f ca="1" t="shared" si="4"/>
        <v>101</v>
      </c>
      <c r="F12" s="12">
        <f ca="1" t="shared" si="4"/>
        <v>144</v>
      </c>
      <c r="G12" s="19">
        <f ca="1">SUM(C12:F12)</f>
        <v>527</v>
      </c>
    </row>
    <row r="13" ht="30" customHeight="1" spans="2:7">
      <c r="B13" s="11" t="s">
        <v>25</v>
      </c>
      <c r="C13" s="12">
        <f ca="1" t="shared" ref="C13:C15" si="5">RANDBETWEEN(80,190)</f>
        <v>82</v>
      </c>
      <c r="D13" s="12">
        <f ca="1" t="shared" si="4"/>
        <v>163</v>
      </c>
      <c r="E13" s="12">
        <f ca="1" t="shared" si="4"/>
        <v>152</v>
      </c>
      <c r="F13" s="12">
        <f ca="1" t="shared" si="4"/>
        <v>154</v>
      </c>
      <c r="G13" s="20">
        <f ca="1">SUM(C13:F13)</f>
        <v>551</v>
      </c>
    </row>
    <row r="14" ht="30" customHeight="1" spans="2:7">
      <c r="B14" s="11" t="s">
        <v>26</v>
      </c>
      <c r="C14" s="12">
        <f ca="1" t="shared" si="5"/>
        <v>135</v>
      </c>
      <c r="D14" s="12">
        <f ca="1" t="shared" si="4"/>
        <v>120</v>
      </c>
      <c r="E14" s="12">
        <f ca="1" t="shared" si="4"/>
        <v>172</v>
      </c>
      <c r="F14" s="12">
        <f ca="1" t="shared" si="4"/>
        <v>144</v>
      </c>
      <c r="G14" s="20">
        <f ca="1">SUM(C14:F14)</f>
        <v>571</v>
      </c>
    </row>
    <row r="15" ht="30" customHeight="1" spans="2:7">
      <c r="B15" s="11" t="s">
        <v>27</v>
      </c>
      <c r="C15" s="12">
        <f ca="1" t="shared" si="5"/>
        <v>115</v>
      </c>
      <c r="D15" s="12">
        <f ca="1" t="shared" si="4"/>
        <v>178</v>
      </c>
      <c r="E15" s="12">
        <f ca="1" t="shared" si="4"/>
        <v>114</v>
      </c>
      <c r="F15" s="12">
        <f ca="1" t="shared" si="4"/>
        <v>182</v>
      </c>
      <c r="G15" s="20">
        <f ca="1">SUM(C15:F15)</f>
        <v>589</v>
      </c>
    </row>
    <row r="16" ht="30" customHeight="1" spans="2:7">
      <c r="B16" s="15" t="s">
        <v>15</v>
      </c>
      <c r="C16" s="16">
        <f ca="1">SUM(C12:C15)</f>
        <v>470</v>
      </c>
      <c r="D16" s="16">
        <f ca="1">SUM(D12:D15)</f>
        <v>605</v>
      </c>
      <c r="E16" s="16">
        <f ca="1">SUM(E12:E15)</f>
        <v>539</v>
      </c>
      <c r="F16" s="16">
        <f ca="1">SUM(F12:F15)</f>
        <v>624</v>
      </c>
      <c r="G16" s="16">
        <f ca="1">SUM(C16:F16)</f>
        <v>2238</v>
      </c>
    </row>
    <row r="17" ht="30" customHeight="1" spans="2:7">
      <c r="B17" s="21"/>
      <c r="C17" s="21"/>
      <c r="D17" s="21"/>
      <c r="E17" s="21"/>
      <c r="F17" s="21"/>
      <c r="G17" s="21"/>
    </row>
    <row r="18" ht="30" customHeight="1" spans="2:7">
      <c r="B18" s="21"/>
      <c r="C18" s="21"/>
      <c r="D18" s="21"/>
      <c r="E18" s="21"/>
      <c r="F18" s="21"/>
      <c r="G18" s="21"/>
    </row>
    <row r="19" ht="30" customHeight="1" spans="2:7">
      <c r="B19" s="5"/>
      <c r="C19" s="5"/>
      <c r="D19" s="5"/>
      <c r="E19" s="5"/>
      <c r="F19" s="5"/>
      <c r="G19" s="5"/>
    </row>
    <row r="20" ht="30" customHeight="1" spans="2:7">
      <c r="B20" s="5"/>
      <c r="C20" s="5"/>
      <c r="D20" s="5"/>
      <c r="E20" s="5"/>
      <c r="F20" s="5"/>
      <c r="G20" s="5"/>
    </row>
    <row r="21" ht="30" customHeight="1" spans="2:7">
      <c r="B21" s="5"/>
      <c r="C21" s="5"/>
      <c r="D21" s="5"/>
      <c r="E21" s="5"/>
      <c r="F21" s="5"/>
      <c r="G21" s="5"/>
    </row>
    <row r="22" ht="30" customHeight="1" spans="2:7">
      <c r="B22" s="5"/>
      <c r="C22" s="5"/>
      <c r="D22" s="5"/>
      <c r="E22" s="5"/>
      <c r="F22" s="5"/>
      <c r="G22" s="5"/>
    </row>
    <row r="23" ht="30" customHeight="1" spans="2:7">
      <c r="B23" s="5"/>
      <c r="C23" s="5"/>
      <c r="D23" s="5"/>
      <c r="E23" s="5"/>
      <c r="F23" s="5"/>
      <c r="G23" s="5"/>
    </row>
    <row r="24" ht="30" customHeight="1" spans="2:7">
      <c r="B24" s="5"/>
      <c r="C24" s="5"/>
      <c r="D24" s="5"/>
      <c r="E24" s="5"/>
      <c r="F24" s="5"/>
      <c r="G24" s="5"/>
    </row>
    <row r="25" ht="30" customHeight="1" spans="2:7">
      <c r="B25" s="5"/>
      <c r="C25" s="5"/>
      <c r="D25" s="5"/>
      <c r="E25" s="5"/>
      <c r="F25" s="5"/>
      <c r="G25" s="5"/>
    </row>
    <row r="26" ht="30" customHeight="1" spans="2:7">
      <c r="B26" s="5"/>
      <c r="C26" s="5"/>
      <c r="D26" s="5"/>
      <c r="E26" s="5"/>
      <c r="F26" s="5"/>
      <c r="G26" s="5"/>
    </row>
    <row r="27" ht="30" customHeight="1" spans="2:7">
      <c r="B27" s="5"/>
      <c r="C27" s="5"/>
      <c r="D27" s="5"/>
      <c r="E27" s="5"/>
      <c r="F27" s="5"/>
      <c r="G27" s="5"/>
    </row>
    <row r="28" ht="30" customHeight="1" spans="2:7">
      <c r="B28" s="5"/>
      <c r="C28" s="5"/>
      <c r="D28" s="5"/>
      <c r="E28" s="5"/>
      <c r="F28" s="5"/>
      <c r="G28" s="5"/>
    </row>
    <row r="29" ht="30" customHeight="1"/>
    <row r="30" ht="30" customHeight="1"/>
    <row r="31" ht="24.95" customHeight="1"/>
    <row r="32" ht="24.95" customHeight="1"/>
    <row r="33" ht="24" customHeight="1"/>
    <row r="34" ht="24" customHeight="1"/>
    <row r="38" customHeight="1" spans="13:13">
      <c r="M38" s="25"/>
    </row>
  </sheetData>
  <dataValidations count="1">
    <dataValidation allowBlank="1" showInputMessage="1" showErrorMessage="1" errorTitle="身份证号位有误" error="身份证号码为18位，请检查" sqref="A1:G1 B4:G4 C10:F10 A2:A1048576 B2:B3 B9:B10 H1:N4 B16:F1048576 G10:N1048576 O$1:XFD$1048576"/>
  </dataValidations>
  <pageMargins left="0.196850393700787" right="0.196850393700787" top="0.393700787401575" bottom="0.393700787401575" header="0.31496062992126" footer="0.31496062992126"/>
  <pageSetup paperSize="9" scale="9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落叶风秋</dc:creator>
  <cp:lastModifiedBy>铭</cp:lastModifiedBy>
  <dcterms:created xsi:type="dcterms:W3CDTF">2020-06-03T07:52:00Z</dcterms:created>
  <cp:lastPrinted>2020-07-06T22:20:00Z</cp:lastPrinted>
  <dcterms:modified xsi:type="dcterms:W3CDTF">2022-02-18T08:17:34Z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E9D52BC676EB47129E037BB33F289361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v1.0_mb_Hi9T2KEQM4X/qyiZUwHCjQ==</vt:lpwstr>
  </property>
</Properties>
</file>